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Lumley.sj\Downloads\"/>
    </mc:Choice>
  </mc:AlternateContent>
  <xr:revisionPtr revIDLastSave="0" documentId="13_ncr:1_{F35AD31E-7B77-4997-980A-59E7592FFCF0}" xr6:coauthVersionLast="47" xr6:coauthVersionMax="47" xr10:uidLastSave="{00000000-0000-0000-0000-000000000000}"/>
  <bookViews>
    <workbookView xWindow="5460" yWindow="2040" windowWidth="18015" windowHeight="10995" xr2:uid="{DD2E67FB-653A-4CC7-B81B-BCCD28D1AEB0}"/>
  </bookViews>
  <sheets>
    <sheet name="NOBEL SKYWAVE 2024" sheetId="1" r:id="rId1"/>
  </sheets>
  <definedNames>
    <definedName name="_xlnm.Print_Area" localSheetId="0">'NOBEL SKYWAVE 2024'!$A$1:$H$100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1" l="1"/>
  <c r="F15" i="1"/>
  <c r="G15" i="1"/>
  <c r="E42" i="1"/>
  <c r="F42" i="1"/>
  <c r="G42" i="1"/>
  <c r="E52" i="1"/>
  <c r="F52" i="1"/>
  <c r="G52" i="1"/>
  <c r="H14" i="1"/>
  <c r="H51" i="1"/>
  <c r="H41" i="1"/>
  <c r="G100" i="1"/>
  <c r="G99" i="1"/>
  <c r="G98" i="1"/>
  <c r="G97" i="1"/>
  <c r="G96" i="1"/>
  <c r="G95" i="1"/>
  <c r="G94" i="1"/>
  <c r="G93" i="1"/>
  <c r="G92" i="1"/>
  <c r="G91"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0" i="1"/>
  <c r="G49" i="1"/>
  <c r="G48" i="1"/>
  <c r="G47" i="1"/>
  <c r="G46" i="1"/>
  <c r="G45" i="1"/>
  <c r="G44" i="1"/>
  <c r="G43" i="1"/>
  <c r="G40" i="1"/>
  <c r="G39" i="1"/>
  <c r="G38" i="1"/>
  <c r="G37" i="1"/>
  <c r="G36" i="1"/>
  <c r="G35" i="1"/>
  <c r="G34" i="1"/>
  <c r="G33" i="1"/>
  <c r="G32" i="1"/>
  <c r="G31" i="1"/>
  <c r="G30" i="1"/>
  <c r="G29" i="1"/>
  <c r="G28" i="1"/>
  <c r="G27" i="1"/>
  <c r="G26" i="1"/>
  <c r="G25" i="1"/>
  <c r="G24" i="1"/>
  <c r="G23" i="1"/>
  <c r="G22" i="1"/>
  <c r="G21" i="1"/>
  <c r="G20" i="1"/>
  <c r="G19" i="1"/>
  <c r="G18" i="1"/>
  <c r="G17" i="1"/>
  <c r="G16" i="1"/>
  <c r="G13" i="1"/>
  <c r="G12" i="1"/>
  <c r="G11" i="1"/>
  <c r="G10" i="1"/>
  <c r="G9" i="1"/>
  <c r="G8" i="1"/>
  <c r="G7" i="1"/>
  <c r="G6" i="1"/>
  <c r="G5" i="1"/>
  <c r="G4" i="1"/>
  <c r="G3" i="1"/>
  <c r="G2" i="1"/>
  <c r="F100" i="1"/>
  <c r="F99" i="1"/>
  <c r="F98" i="1"/>
  <c r="F97" i="1"/>
  <c r="F96" i="1"/>
  <c r="F95" i="1"/>
  <c r="F94" i="1"/>
  <c r="F93" i="1"/>
  <c r="F92" i="1"/>
  <c r="F91"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0" i="1"/>
  <c r="F49" i="1"/>
  <c r="F48" i="1"/>
  <c r="F47" i="1"/>
  <c r="F46" i="1"/>
  <c r="F45" i="1"/>
  <c r="F44" i="1"/>
  <c r="F43" i="1"/>
  <c r="F40" i="1"/>
  <c r="F39" i="1"/>
  <c r="F38" i="1"/>
  <c r="F37" i="1"/>
  <c r="F36" i="1"/>
  <c r="F35" i="1"/>
  <c r="F34" i="1"/>
  <c r="F33" i="1"/>
  <c r="F32" i="1"/>
  <c r="F31" i="1"/>
  <c r="F30" i="1"/>
  <c r="F29" i="1"/>
  <c r="F28" i="1"/>
  <c r="F27" i="1"/>
  <c r="F26" i="1"/>
  <c r="F25" i="1"/>
  <c r="F24" i="1"/>
  <c r="F23" i="1"/>
  <c r="F22" i="1"/>
  <c r="F21" i="1"/>
  <c r="F20" i="1"/>
  <c r="F19" i="1"/>
  <c r="F18" i="1"/>
  <c r="F17" i="1"/>
  <c r="F16" i="1"/>
  <c r="F13" i="1"/>
  <c r="F12" i="1"/>
  <c r="F11" i="1"/>
  <c r="F10" i="1"/>
  <c r="F9" i="1"/>
  <c r="F8" i="1"/>
  <c r="F7" i="1"/>
  <c r="F6" i="1"/>
  <c r="F5" i="1"/>
  <c r="F4" i="1"/>
  <c r="F3" i="1"/>
  <c r="F2" i="1"/>
  <c r="E100" i="1"/>
  <c r="E99" i="1"/>
  <c r="E98" i="1"/>
  <c r="E97" i="1"/>
  <c r="E96" i="1"/>
  <c r="E95" i="1"/>
  <c r="E94" i="1"/>
  <c r="E93" i="1"/>
  <c r="E92" i="1"/>
  <c r="E91"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0" i="1"/>
  <c r="E49" i="1"/>
  <c r="E48" i="1"/>
  <c r="E47" i="1"/>
  <c r="E46" i="1"/>
  <c r="E45" i="1"/>
  <c r="E44" i="1"/>
  <c r="E43" i="1"/>
  <c r="E40" i="1"/>
  <c r="E39" i="1"/>
  <c r="E38" i="1"/>
  <c r="E37" i="1"/>
  <c r="E36" i="1"/>
  <c r="E35" i="1"/>
  <c r="E34" i="1"/>
  <c r="E33" i="1"/>
  <c r="E32" i="1"/>
  <c r="E31" i="1"/>
  <c r="E30" i="1"/>
  <c r="E29" i="1"/>
  <c r="E28" i="1"/>
  <c r="E27" i="1"/>
  <c r="E26" i="1"/>
  <c r="E25" i="1"/>
  <c r="E24" i="1"/>
  <c r="E23" i="1"/>
  <c r="E22" i="1"/>
  <c r="E21" i="1"/>
  <c r="E20" i="1"/>
  <c r="E19" i="1"/>
  <c r="E18" i="1"/>
  <c r="E17" i="1"/>
  <c r="E16" i="1"/>
  <c r="E13" i="1"/>
  <c r="E12" i="1"/>
  <c r="E11" i="1"/>
  <c r="E10" i="1"/>
  <c r="E9" i="1"/>
  <c r="E8" i="1"/>
  <c r="E7" i="1"/>
  <c r="E6" i="1"/>
  <c r="E5" i="1"/>
  <c r="E4" i="1"/>
  <c r="E3" i="1"/>
  <c r="E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Lumley.sj</author>
  </authors>
  <commentList>
    <comment ref="A1" authorId="0" shapeId="0" xr:uid="{A4CFEDE8-456C-4ED7-BC08-623A69A6E6AD}">
      <text>
        <r>
          <rPr>
            <b/>
            <sz val="9"/>
            <color indexed="81"/>
            <rFont val="Tahoma"/>
            <family val="2"/>
          </rPr>
          <t>Lumley.sj:</t>
        </r>
        <r>
          <rPr>
            <sz val="9"/>
            <color indexed="81"/>
            <rFont val="Tahoma"/>
            <family val="2"/>
          </rPr>
          <t xml:space="preserve">
Use is provided on a no-interference and no-protection basis.</t>
        </r>
      </text>
    </comment>
    <comment ref="B1" authorId="0" shapeId="0" xr:uid="{8B9C447F-EEB3-4F92-8C71-0728655DA54A}">
      <text>
        <r>
          <rPr>
            <b/>
            <sz val="9"/>
            <color indexed="81"/>
            <rFont val="Tahoma"/>
            <family val="2"/>
          </rPr>
          <t>Lumley.sj:</t>
        </r>
        <r>
          <rPr>
            <sz val="9"/>
            <color indexed="81"/>
            <rFont val="Tahoma"/>
            <family val="2"/>
          </rPr>
          <t xml:space="preserve">
This is the frequency as published in the licence. Use is provided on a no-interference and no-protection basis.</t>
        </r>
      </text>
    </comment>
    <comment ref="C1" authorId="0" shapeId="0" xr:uid="{7BBDD0BC-BF5D-4E61-A20A-59BE441984AB}">
      <text>
        <r>
          <rPr>
            <b/>
            <sz val="9"/>
            <color indexed="81"/>
            <rFont val="Tahoma"/>
            <family val="2"/>
          </rPr>
          <t>Lumley.sj:</t>
        </r>
        <r>
          <rPr>
            <sz val="9"/>
            <color indexed="81"/>
            <rFont val="Tahoma"/>
            <family val="2"/>
          </rPr>
          <t xml:space="preserve">
User conditions/responsibility for 24K0D2D use are as follows. Monitor the specific frequency (in its entire bandwidth) to ensure it is clear of any activity before transmitting. Frequency occupancy must be monitored for a minimum of 30 seconds prior to transmission. Maximum transmission time is not to exceed 90 seconds. The minimum transmitter wattage required to sustain communications shall be used. The user is responsible to remedy all cases of overload issues and complaints to the general public within the areas that are being affected by the transmitting station. Use is provided on a no-interference and no-protection basis.</t>
        </r>
      </text>
    </comment>
    <comment ref="D1" authorId="0" shapeId="0" xr:uid="{363B9EFF-75BE-45C7-94DD-3E262EED7261}">
      <text>
        <r>
          <rPr>
            <b/>
            <sz val="9"/>
            <color indexed="81"/>
            <rFont val="Tahoma"/>
            <family val="2"/>
          </rPr>
          <t>Lumley.sj:</t>
        </r>
        <r>
          <rPr>
            <sz val="9"/>
            <color indexed="81"/>
            <rFont val="Tahoma"/>
            <family val="2"/>
          </rPr>
          <t xml:space="preserve">
This is the maximum transmitting wattage permitted. Use is provided on a no-interference and no-protection basis.</t>
        </r>
      </text>
    </comment>
    <comment ref="E1" authorId="0" shapeId="0" xr:uid="{CB8F9110-7D5E-4201-BBB8-EB1E57277D48}">
      <text>
        <r>
          <rPr>
            <b/>
            <sz val="9"/>
            <color indexed="81"/>
            <rFont val="Tahoma"/>
            <charset val="1"/>
          </rPr>
          <t>Lumley.sj:</t>
        </r>
        <r>
          <rPr>
            <sz val="9"/>
            <color indexed="81"/>
            <rFont val="Tahoma"/>
            <charset val="1"/>
          </rPr>
          <t xml:space="preserve">
CFARS commercial radios do not use this listing.</t>
        </r>
      </text>
    </comment>
    <comment ref="F1" authorId="0" shapeId="0" xr:uid="{54521CA7-D606-47F8-B3C1-CD466C39E1C4}">
      <text>
        <r>
          <rPr>
            <b/>
            <sz val="9"/>
            <color indexed="81"/>
            <rFont val="Tahoma"/>
            <charset val="1"/>
          </rPr>
          <t>Lumley.sj:</t>
        </r>
        <r>
          <rPr>
            <sz val="9"/>
            <color indexed="81"/>
            <rFont val="Tahoma"/>
            <charset val="1"/>
          </rPr>
          <t xml:space="preserve">
CFARS commercial radios use USB on these frequencies.</t>
        </r>
      </text>
    </comment>
    <comment ref="G1" authorId="0" shapeId="0" xr:uid="{6E375448-1230-4B3F-8E2D-CFE08CD555CC}">
      <text>
        <r>
          <rPr>
            <b/>
            <sz val="9"/>
            <color indexed="81"/>
            <rFont val="Tahoma"/>
            <charset val="1"/>
          </rPr>
          <t>Lumley.sj:</t>
        </r>
        <r>
          <rPr>
            <sz val="9"/>
            <color indexed="81"/>
            <rFont val="Tahoma"/>
            <charset val="1"/>
          </rPr>
          <t xml:space="preserve">
CFARS commercial radios do not use this listing.</t>
        </r>
      </text>
    </comment>
    <comment ref="H1" authorId="0" shapeId="0" xr:uid="{BC780E79-07B8-4EBA-A803-BE06B913EABB}">
      <text>
        <r>
          <rPr>
            <b/>
            <sz val="9"/>
            <color indexed="81"/>
            <rFont val="Tahoma"/>
            <charset val="1"/>
          </rPr>
          <t>Lumley.sj:</t>
        </r>
        <r>
          <rPr>
            <sz val="9"/>
            <color indexed="81"/>
            <rFont val="Tahoma"/>
            <charset val="1"/>
          </rPr>
          <t xml:space="preserve">
CFARS commercial radios do not use this listing.</t>
        </r>
      </text>
    </comment>
    <comment ref="B14" authorId="0" shapeId="0" xr:uid="{5F23448C-F7E9-48CD-872B-77630164328C}">
      <text>
        <r>
          <rPr>
            <b/>
            <sz val="9"/>
            <color indexed="81"/>
            <rFont val="Tahoma"/>
            <family val="2"/>
          </rPr>
          <t>Lumley.sj:</t>
        </r>
        <r>
          <rPr>
            <sz val="9"/>
            <color indexed="81"/>
            <rFont val="Tahoma"/>
            <family val="2"/>
          </rPr>
          <t xml:space="preserve">
User conditions/responsibility for 24K0D2D use are as follows. Monitor the specific frequency (in its entire bandwidth) to ensure it is clear of any activity before transmitting. Frequency occupancy must be monitored for a minimum of 30 seconds prior to transmission. Maximum transmission time is not to exceed 90 seconds. The minimum transmitter wattage required to sustain communications shall be used. The user is responsible to remedy all cases of overload issues and complaints to the general public within the areas that are being affected by the transmitting station. Use is provided on a no-interference and no-protection basis.</t>
        </r>
      </text>
    </comment>
    <comment ref="C14" authorId="0" shapeId="0" xr:uid="{BF6E346A-3DAF-48B1-919E-944134150B52}">
      <text>
        <r>
          <rPr>
            <b/>
            <sz val="9"/>
            <color indexed="81"/>
            <rFont val="Tahoma"/>
            <charset val="1"/>
          </rPr>
          <t>Lumley.sj:</t>
        </r>
        <r>
          <rPr>
            <sz val="9"/>
            <color indexed="81"/>
            <rFont val="Tahoma"/>
            <charset val="1"/>
          </rPr>
          <t xml:space="preserve">
User conditions/responsibility for 24K0D2D use are as follows. Monitor the specific frequency (in its entire bandwidth) to ensure it is clear of any activity before transmitting. Frequency occupancy must be monitored for a minimum of 30 seconds prior to transmission. Maximum transmission time is not to exceed 90 seconds. The minimum transmitter wattage required to sustain communications shall be used. The user is responsible to remedy all cases of overload issues and complaints to the general public within the areas that are being affected by the transmitting station. Use is provided on a no-interference and no-protection basis.</t>
        </r>
      </text>
    </comment>
    <comment ref="D14" authorId="0" shapeId="0" xr:uid="{E630D54C-FFC2-4DE9-B9D0-E5753BB4F079}">
      <text>
        <r>
          <rPr>
            <b/>
            <sz val="9"/>
            <color indexed="81"/>
            <rFont val="Tahoma"/>
            <family val="2"/>
          </rPr>
          <t>Lumley.sj:</t>
        </r>
        <r>
          <rPr>
            <sz val="9"/>
            <color indexed="81"/>
            <rFont val="Tahoma"/>
            <family val="2"/>
          </rPr>
          <t xml:space="preserve">
User conditions/responsibility for 24K0D2D use are as follows. Monitor the specific frequency (in its entire bandwidth) to ensure it is clear of any activity before transmitting. Frequency occupancy must be monitored for a minimum of 30 seconds prior to transmission. Maximum transmission time is not to exceed 90 seconds. The minimum transmitter wattage required to sustain communications shall be used. The user is responsible to remedy all cases of overload issues and complaints to the general public within the areas that are being affected by the transmitting station. Use is provided on a no-interference and no-protection basis.</t>
        </r>
      </text>
    </comment>
    <comment ref="H14" authorId="0" shapeId="0" xr:uid="{7C82B0FA-E47E-4E43-9953-7F9DD3326849}">
      <text>
        <r>
          <rPr>
            <b/>
            <sz val="9"/>
            <color indexed="81"/>
            <rFont val="Tahoma"/>
            <charset val="1"/>
          </rPr>
          <t>Lumley.sj:</t>
        </r>
        <r>
          <rPr>
            <sz val="9"/>
            <color indexed="81"/>
            <rFont val="Tahoma"/>
            <charset val="1"/>
          </rPr>
          <t xml:space="preserve">
User conditions/responsibility for 24K0D2D use are as follows. Monitor the specific frequency (in its entire bandwidth) to ensure it is clear of any activity before transmitting. Frequency occupancy must be monitored for a minimum of 30 seconds prior to transmission. Maximum transmission time is not to exceed 90 seconds. The minimum transmitter wattage required to sustain communications shall be used. The user is responsible to remedy all cases of overload issues and complaints to the general public within the areas that are being affected by the transmitting station. Use is provided on a no-interference and no-protection basis.</t>
        </r>
      </text>
    </comment>
    <comment ref="E32" authorId="0" shapeId="0" xr:uid="{52EF76C6-85B5-4236-A8BE-2A3CA84985DC}">
      <text>
        <r>
          <rPr>
            <b/>
            <sz val="9"/>
            <color indexed="81"/>
            <rFont val="Tahoma"/>
            <charset val="1"/>
          </rPr>
          <t>Lumley.sj:</t>
        </r>
        <r>
          <rPr>
            <sz val="9"/>
            <color indexed="81"/>
            <rFont val="Tahoma"/>
            <charset val="1"/>
          </rPr>
          <t xml:space="preserve">
</t>
        </r>
      </text>
    </comment>
    <comment ref="B41" authorId="0" shapeId="0" xr:uid="{6F72F320-F356-4AA9-95C8-D726A3EAF8E4}">
      <text>
        <r>
          <rPr>
            <b/>
            <sz val="9"/>
            <color indexed="81"/>
            <rFont val="Tahoma"/>
            <family val="2"/>
          </rPr>
          <t>Lumley.sj:</t>
        </r>
        <r>
          <rPr>
            <sz val="9"/>
            <color indexed="81"/>
            <rFont val="Tahoma"/>
            <family val="2"/>
          </rPr>
          <t xml:space="preserve">
User conditions/responsibility for 24K0D2D use are as follows. Monitor the specific frequency (in its entire bandwidth) to ensure it is clear of any activity before transmitting. Frequency occupancy must be monitored for a minimum of 30 seconds prior to transmission. Maximum transmission time is not to exceed 90 seconds. The minimum transmitter wattage required to sustain communications shall be used. The user is responsible to remedy all cases of overload issues and complaints to the general public within the areas that are being affected by the transmitting station. Use is provided on a no-interference and no-protection basis.</t>
        </r>
      </text>
    </comment>
    <comment ref="C41" authorId="0" shapeId="0" xr:uid="{25672791-55E0-428F-B003-4D683EDFF227}">
      <text>
        <r>
          <rPr>
            <b/>
            <sz val="9"/>
            <color indexed="81"/>
            <rFont val="Tahoma"/>
            <charset val="1"/>
          </rPr>
          <t>Lumley.sj:</t>
        </r>
        <r>
          <rPr>
            <sz val="9"/>
            <color indexed="81"/>
            <rFont val="Tahoma"/>
            <charset val="1"/>
          </rPr>
          <t xml:space="preserve">
User conditions/responsibility for 24K0D2D use are as follows. Monitor the specific frequency (in its entire bandwidth) to ensure it is clear of any activity before transmitting. Frequency occupancy must be monitored for a minimum of 30 seconds prior to transmission. Maximum transmission time is not to exceed 90 seconds. The minimum transmitter wattage required to sustain communications shall be used. The user is responsible to remedy all cases of overload issues and complaints to the general public within the areas that are being affected by the transmitting station. Use is provided on a no-interference and no-protection basis.</t>
        </r>
      </text>
    </comment>
    <comment ref="D41" authorId="0" shapeId="0" xr:uid="{B7A40DB7-6AEA-46A6-8FF6-CCB81D4064A7}">
      <text>
        <r>
          <rPr>
            <b/>
            <sz val="9"/>
            <color indexed="81"/>
            <rFont val="Tahoma"/>
            <family val="2"/>
          </rPr>
          <t>Lumley.sj:</t>
        </r>
        <r>
          <rPr>
            <sz val="9"/>
            <color indexed="81"/>
            <rFont val="Tahoma"/>
            <family val="2"/>
          </rPr>
          <t xml:space="preserve">
User conditions/responsibility for 24K0D2D use are as follows. Monitor the specific frequency (in its entire bandwidth) to ensure it is clear of any activity before transmitting. Frequency occupancy must be monitored for a minimum of 30 seconds prior to transmission. Maximum transmission time is not to exceed 90 seconds. The minimum transmitter wattage required to sustain communications shall be used. The user is responsible to remedy all cases of overload issues and complaints to the general public within the areas that are being affected by the transmitting station. Use is provided on a no-interference and no-protection basis.</t>
        </r>
      </text>
    </comment>
    <comment ref="H41" authorId="0" shapeId="0" xr:uid="{21F2E14C-ED6D-499E-A19F-6117CC84E2A1}">
      <text>
        <r>
          <rPr>
            <b/>
            <sz val="9"/>
            <color indexed="81"/>
            <rFont val="Tahoma"/>
            <charset val="1"/>
          </rPr>
          <t>Lumley.sj:</t>
        </r>
        <r>
          <rPr>
            <sz val="9"/>
            <color indexed="81"/>
            <rFont val="Tahoma"/>
            <charset val="1"/>
          </rPr>
          <t xml:space="preserve">
User conditions/responsibility for 24K0D2D use are as follows. Monitor the specific frequency (in its entire bandwidth) to ensure it is clear of any activity before transmitting. Frequency occupancy must be monitored for a minimum of 30 seconds prior to transmission. Maximum transmission time is not to exceed 90 seconds. The minimum transmitter wattage required to sustain communications shall be used. The user is responsible to remedy all cases of overload issues and complaints to the general public within the areas that are being affected by the transmitting station. Use is provided on a no-interference and no-protection basis.</t>
        </r>
      </text>
    </comment>
    <comment ref="B51" authorId="0" shapeId="0" xr:uid="{E4B4CC97-BEA5-49C0-9CA9-59AF934E6AC7}">
      <text>
        <r>
          <rPr>
            <b/>
            <sz val="9"/>
            <color indexed="81"/>
            <rFont val="Tahoma"/>
            <family val="2"/>
          </rPr>
          <t>Lumley.sj:</t>
        </r>
        <r>
          <rPr>
            <sz val="9"/>
            <color indexed="81"/>
            <rFont val="Tahoma"/>
            <family val="2"/>
          </rPr>
          <t xml:space="preserve">
User conditions/responsibility for 24K0D2D use are as follows. Monitor the specific frequency (in its entire bandwidth) to ensure it is clear of any activity before transmitting. Frequency occupancy must be monitored for a minimum of 30 seconds prior to transmission. Maximum transmission time is not to exceed 90 seconds. The minimum transmitter wattage required to sustain communications shall be used. The user is responsible to remedy all cases of overload issues and complaints to the general public within the areas that are being affected by the transmitting station. Use is provided on a no-interference and no-protection basis.</t>
        </r>
      </text>
    </comment>
    <comment ref="C51" authorId="0" shapeId="0" xr:uid="{AE109473-F5D1-4475-9CED-00D3866DF061}">
      <text>
        <r>
          <rPr>
            <b/>
            <sz val="9"/>
            <color indexed="81"/>
            <rFont val="Tahoma"/>
            <charset val="1"/>
          </rPr>
          <t>Lumley.sj:</t>
        </r>
        <r>
          <rPr>
            <sz val="9"/>
            <color indexed="81"/>
            <rFont val="Tahoma"/>
            <charset val="1"/>
          </rPr>
          <t xml:space="preserve">
User conditions/responsibility for 24K0D2D use are as follows. Monitor the specific frequency (in its entire bandwidth) to ensure it is clear of any activity before transmitting. Frequency occupancy must be monitored for a minimum of 30 seconds prior to transmission. Maximum transmission time is not to exceed 90 seconds. The minimum transmitter wattage required to sustain communications shall be used. The user is responsible to remedy all cases of overload issues and complaints to the general public within the areas that are being affected by the transmitting station. Use is provided on a no-interference and no-protection basis.</t>
        </r>
      </text>
    </comment>
    <comment ref="D51" authorId="0" shapeId="0" xr:uid="{198DF446-1349-4E69-9256-A35CF6D597F7}">
      <text>
        <r>
          <rPr>
            <b/>
            <sz val="9"/>
            <color indexed="81"/>
            <rFont val="Tahoma"/>
            <family val="2"/>
          </rPr>
          <t>Lumley.sj:</t>
        </r>
        <r>
          <rPr>
            <sz val="9"/>
            <color indexed="81"/>
            <rFont val="Tahoma"/>
            <family val="2"/>
          </rPr>
          <t xml:space="preserve">
User conditions/responsibility for 24K0D2D use are as follows. Monitor the specific frequency (in its entire bandwidth) to ensure it is clear of any activity before transmitting. Frequency occupancy must be monitored for a minimum of 30 seconds prior to transmission. Maximum transmission time is not to exceed 90 seconds. The minimum transmitter wattage required to sustain communications shall be used. The user is responsible to remedy all cases of overload issues and complaints to the general public within the areas that are being affected by the transmitting station. Use is provided on a no-interference and no-protection basis.</t>
        </r>
      </text>
    </comment>
    <comment ref="H51" authorId="0" shapeId="0" xr:uid="{4ED13E59-737E-4850-BB0A-29FBEB0044B4}">
      <text>
        <r>
          <rPr>
            <b/>
            <sz val="9"/>
            <color indexed="81"/>
            <rFont val="Tahoma"/>
            <charset val="1"/>
          </rPr>
          <t>Lumley.sj:</t>
        </r>
        <r>
          <rPr>
            <sz val="9"/>
            <color indexed="81"/>
            <rFont val="Tahoma"/>
            <charset val="1"/>
          </rPr>
          <t xml:space="preserve">
User conditions/responsibility for 24K0D2D use are as follows. Monitor the specific frequency (in its entire bandwidth) to ensure it is clear of any activity before transmitting. Frequency occupancy must be monitored for a minimum of 30 seconds prior to transmission. Maximum transmission time is not to exceed 90 seconds. The minimum transmitter wattage required to sustain communications shall be used. The user is responsible to remedy all cases of overload issues and complaints to the general public within the areas that are being affected by the transmitting station. Use is provided on a no-interference and no-protection basis.</t>
        </r>
      </text>
    </comment>
  </commentList>
</comments>
</file>

<file path=xl/sharedStrings.xml><?xml version="1.0" encoding="utf-8"?>
<sst xmlns="http://schemas.openxmlformats.org/spreadsheetml/2006/main" count="211" uniqueCount="16">
  <si>
    <t xml:space="preserve"> </t>
  </si>
  <si>
    <t>010390723-001</t>
  </si>
  <si>
    <t>010348331-004</t>
  </si>
  <si>
    <t>010444617-001</t>
  </si>
  <si>
    <t>Bandwidth and Emission</t>
  </si>
  <si>
    <t>24K0D2D</t>
  </si>
  <si>
    <t>Maximum Watts</t>
  </si>
  <si>
    <t>010460709-001</t>
  </si>
  <si>
    <t>3K00J2D/3K80J3E/2K80J3E</t>
  </si>
  <si>
    <t>2K80J3E Radio Dialed Frequency</t>
  </si>
  <si>
    <t>24K0D2D Radio Dialed Frequency</t>
  </si>
  <si>
    <t>3K80J3E Radio Dialed Frequency</t>
  </si>
  <si>
    <t>3K00J2D Radio Dialed Frequency</t>
  </si>
  <si>
    <t xml:space="preserve"> 010390723-001 </t>
  </si>
  <si>
    <t>Licence</t>
  </si>
  <si>
    <t xml:space="preserve"> Frequency (MHz)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</si>
</sst>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 x14ac:knownFonts="1">
    <font>
      <sz val="11"/>
      <color theme="1"/>
      <name val="Calibri"/>
      <family val="2"/>
      <scheme val="minor"/>
    </font>
    <font>
      <b/>
      <sz val="9"/>
      <color indexed="81"/>
      <name val="Tahoma"/>
      <family val="2"/>
    </font>
    <font>
      <sz val="9"/>
      <color indexed="81"/>
      <name val="Tahoma"/>
      <family val="2"/>
    </font>
    <font>
      <sz val="9"/>
      <color indexed="81"/>
      <name val="Tahoma"/>
      <charset val="1"/>
    </font>
    <font>
      <b/>
      <sz val="9"/>
      <color indexed="81"/>
      <name val="Tahoma"/>
      <charset val="1"/>
    </font>
  </fonts>
  <fills count="3">
    <fill>
      <patternFill patternType="none"/>
    </fill>
    <fill>
      <patternFill patternType="gray125"/>
    </fill>
    <fill>
      <patternFill patternType="solid">
        <fgColor theme="2" tint="-9.9978637043366805E-2"/>
        <bgColor indexed="64"/>
      </patternFill>
    </fill>
  </fills>
  <borders count="20">
    <border>
      <left/>
      <right/>
      <top/>
      <bottom/>
      <diagonal/>
    </border>
    <border>
      <left style="thin">
        <color auto="1"/>
      </left>
      <right style="thin">
        <color auto="1"/>
      </right>
      <top style="thin">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top style="thick">
        <color auto="1"/>
      </top>
      <bottom style="thick">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auto="1"/>
      </left>
      <right style="thin">
        <color auto="1"/>
      </right>
      <top style="thick">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1">
    <xf numFmtId="0" fontId="0" fillId="0" borderId="0"/>
  </cellStyleXfs>
  <cellXfs count="37">
    <xf numFmtId="0" fontId="0" fillId="0" borderId="0" xfId="0"/>
    <xf numFmtId="0" fontId="0" fillId="0" borderId="0" xfId="0" applyAlignment="1">
      <alignment horizontal="center"/>
    </xf>
    <xf numFmtId="164" fontId="0" fillId="0" borderId="1" xfId="0" applyNumberFormat="1" applyBorder="1" applyAlignment="1">
      <alignment horizontal="center" vertical="center"/>
    </xf>
    <xf numFmtId="164" fontId="0" fillId="0" borderId="1" xfId="0" applyNumberFormat="1" applyBorder="1" applyAlignment="1">
      <alignment horizontal="center"/>
    </xf>
    <xf numFmtId="0" fontId="0" fillId="0" borderId="2" xfId="0" applyBorder="1" applyAlignment="1">
      <alignment horizontal="center" vertical="center"/>
    </xf>
    <xf numFmtId="164" fontId="0" fillId="0" borderId="5" xfId="0" applyNumberFormat="1" applyBorder="1" applyAlignment="1">
      <alignment horizontal="center"/>
    </xf>
    <xf numFmtId="0" fontId="0" fillId="0" borderId="7" xfId="0" applyBorder="1" applyAlignment="1">
      <alignment horizontal="center" vertical="center"/>
    </xf>
    <xf numFmtId="164" fontId="0" fillId="0" borderId="8" xfId="0" applyNumberFormat="1" applyBorder="1" applyAlignment="1">
      <alignment horizontal="center" vertical="center"/>
    </xf>
    <xf numFmtId="0" fontId="0" fillId="0" borderId="10" xfId="0" applyBorder="1" applyAlignment="1">
      <alignment vertical="center" wrapText="1"/>
    </xf>
    <xf numFmtId="0" fontId="0" fillId="0" borderId="11" xfId="0" applyBorder="1" applyAlignment="1">
      <alignment vertical="center" wrapText="1"/>
    </xf>
    <xf numFmtId="164" fontId="0" fillId="0" borderId="5" xfId="0" applyNumberFormat="1" applyBorder="1" applyAlignment="1">
      <alignment horizontal="center" vertical="center"/>
    </xf>
    <xf numFmtId="0" fontId="0" fillId="0" borderId="12" xfId="0" applyBorder="1" applyAlignment="1">
      <alignment vertical="center" wrapText="1"/>
    </xf>
    <xf numFmtId="164" fontId="0" fillId="0" borderId="13" xfId="0" applyNumberFormat="1" applyBorder="1" applyAlignment="1">
      <alignment horizontal="center" vertical="center"/>
    </xf>
    <xf numFmtId="0" fontId="0" fillId="0" borderId="0" xfId="0" applyAlignment="1">
      <alignment vertical="center" wrapText="1"/>
    </xf>
    <xf numFmtId="0" fontId="0" fillId="0" borderId="15" xfId="0" applyBorder="1" applyAlignment="1">
      <alignment vertical="center" wrapText="1"/>
    </xf>
    <xf numFmtId="0" fontId="0" fillId="0" borderId="8" xfId="0" applyBorder="1" applyAlignment="1">
      <alignment horizontal="center"/>
    </xf>
    <xf numFmtId="0" fontId="0" fillId="0" borderId="1" xfId="0" applyBorder="1" applyAlignment="1">
      <alignment horizontal="center"/>
    </xf>
    <xf numFmtId="3" fontId="0" fillId="0" borderId="1" xfId="0" applyNumberFormat="1" applyBorder="1" applyAlignment="1">
      <alignment horizontal="center"/>
    </xf>
    <xf numFmtId="3" fontId="0" fillId="0" borderId="5" xfId="0" applyNumberFormat="1" applyBorder="1" applyAlignment="1">
      <alignment horizontal="center"/>
    </xf>
    <xf numFmtId="0" fontId="0" fillId="0" borderId="16" xfId="0" applyBorder="1" applyAlignment="1">
      <alignment vertical="center" wrapText="1"/>
    </xf>
    <xf numFmtId="164" fontId="0" fillId="0" borderId="17" xfId="0" applyNumberFormat="1" applyBorder="1" applyAlignment="1">
      <alignment horizontal="center"/>
    </xf>
    <xf numFmtId="164" fontId="0" fillId="0" borderId="8" xfId="0" applyNumberFormat="1" applyBorder="1" applyAlignment="1">
      <alignment horizontal="center"/>
    </xf>
    <xf numFmtId="164" fontId="0" fillId="0" borderId="19" xfId="0" applyNumberFormat="1" applyBorder="1" applyAlignment="1">
      <alignment horizontal="center"/>
    </xf>
    <xf numFmtId="164" fontId="0" fillId="0" borderId="18" xfId="0" applyNumberFormat="1" applyBorder="1" applyAlignment="1">
      <alignment horizontal="center"/>
    </xf>
    <xf numFmtId="164" fontId="0" fillId="0" borderId="13" xfId="0" applyNumberFormat="1" applyBorder="1" applyAlignment="1">
      <alignment horizontal="center"/>
    </xf>
    <xf numFmtId="164" fontId="0" fillId="2" borderId="9" xfId="0" applyNumberFormat="1" applyFill="1" applyBorder="1" applyAlignment="1">
      <alignment horizontal="center" vertical="center"/>
    </xf>
    <xf numFmtId="164" fontId="0" fillId="2" borderId="8" xfId="0" applyNumberFormat="1" applyFill="1" applyBorder="1" applyAlignment="1">
      <alignment horizontal="center"/>
    </xf>
    <xf numFmtId="0" fontId="0" fillId="2" borderId="19" xfId="0" applyFill="1" applyBorder="1" applyAlignment="1">
      <alignment horizontal="center"/>
    </xf>
    <xf numFmtId="0" fontId="0" fillId="2" borderId="13" xfId="0" applyFill="1" applyBorder="1" applyAlignment="1">
      <alignment horizontal="center"/>
    </xf>
    <xf numFmtId="0" fontId="0" fillId="2" borderId="1" xfId="0" applyFill="1" applyBorder="1" applyAlignment="1">
      <alignment horizontal="center"/>
    </xf>
    <xf numFmtId="0" fontId="0" fillId="2" borderId="2" xfId="0" applyFill="1" applyBorder="1" applyAlignment="1">
      <alignment horizontal="center"/>
    </xf>
    <xf numFmtId="0" fontId="0" fillId="2" borderId="14" xfId="0" applyFill="1" applyBorder="1" applyAlignment="1">
      <alignment horizontal="center"/>
    </xf>
    <xf numFmtId="0" fontId="0" fillId="2" borderId="18" xfId="0" applyFill="1" applyBorder="1" applyAlignment="1">
      <alignment horizontal="center"/>
    </xf>
    <xf numFmtId="0" fontId="0" fillId="2" borderId="3" xfId="0" applyFill="1" applyBorder="1" applyAlignment="1">
      <alignment horizontal="center"/>
    </xf>
    <xf numFmtId="164" fontId="0" fillId="2" borderId="6" xfId="0" applyNumberFormat="1" applyFill="1" applyBorder="1" applyAlignment="1">
      <alignment horizontal="center" vertical="center"/>
    </xf>
    <xf numFmtId="164" fontId="0" fillId="0" borderId="3" xfId="0" applyNumberFormat="1" applyBorder="1" applyAlignment="1">
      <alignment horizontal="center"/>
    </xf>
    <xf numFmtId="0" fontId="0" fillId="0" borderId="4"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5DE12-C086-4B6C-89FE-9CEFF2906C29}">
  <dimension ref="A1:M101"/>
  <sheetViews>
    <sheetView tabSelected="1" zoomScaleNormal="100" workbookViewId="0">
      <pane ySplit="1" topLeftCell="A2" activePane="bottomLeft" state="frozen"/>
      <selection pane="bottomLeft" activeCell="C102" sqref="C102"/>
    </sheetView>
  </sheetViews>
  <sheetFormatPr defaultRowHeight="15" x14ac:dyDescent="0.25"/>
  <cols>
    <col min="1" max="2" width="13.5703125" style="1" customWidth="1"/>
    <col min="3" max="3" width="22.85546875" style="1" bestFit="1" customWidth="1"/>
    <col min="4" max="4" width="13.5703125" style="1" customWidth="1"/>
    <col min="5" max="8" width="15.28515625" style="1" customWidth="1"/>
  </cols>
  <sheetData>
    <row r="1" spans="1:13" ht="46.5" thickTop="1" thickBot="1" x14ac:dyDescent="0.3">
      <c r="A1" s="8" t="s">
        <v>14</v>
      </c>
      <c r="B1" s="9" t="s">
        <v>15</v>
      </c>
      <c r="C1" s="11" t="s">
        <v>4</v>
      </c>
      <c r="D1" s="9" t="s">
        <v>6</v>
      </c>
      <c r="E1" s="9" t="s">
        <v>9</v>
      </c>
      <c r="F1" s="14" t="s">
        <v>12</v>
      </c>
      <c r="G1" s="9" t="s">
        <v>11</v>
      </c>
      <c r="H1" s="19" t="s">
        <v>10</v>
      </c>
      <c r="I1" s="13" t="s">
        <v>0</v>
      </c>
      <c r="M1" t="s">
        <v>0</v>
      </c>
    </row>
    <row r="2" spans="1:13" ht="15.75" thickTop="1" x14ac:dyDescent="0.25">
      <c r="A2" s="6" t="s">
        <v>13</v>
      </c>
      <c r="B2" s="7">
        <v>2.0114999999999998</v>
      </c>
      <c r="C2" s="12" t="s">
        <v>8</v>
      </c>
      <c r="D2" s="15">
        <v>400</v>
      </c>
      <c r="E2" s="20">
        <f>B2-0.0014</f>
        <v>2.0101</v>
      </c>
      <c r="F2" s="20">
        <f>B2-0.0015</f>
        <v>2.0099999999999998</v>
      </c>
      <c r="G2" s="20">
        <f>B2-0.0019</f>
        <v>2.0095999999999998</v>
      </c>
      <c r="H2" s="25"/>
      <c r="K2" t="s">
        <v>0</v>
      </c>
    </row>
    <row r="3" spans="1:13" x14ac:dyDescent="0.25">
      <c r="A3" s="6" t="s">
        <v>1</v>
      </c>
      <c r="B3" s="2">
        <v>2.0365000000000002</v>
      </c>
      <c r="C3" s="12" t="s">
        <v>8</v>
      </c>
      <c r="D3" s="16">
        <v>400</v>
      </c>
      <c r="E3" s="21">
        <f>B3-0.0014</f>
        <v>2.0351000000000004</v>
      </c>
      <c r="F3" s="22">
        <f t="shared" ref="F3:F64" si="0">B3-0.0015</f>
        <v>2.0350000000000001</v>
      </c>
      <c r="G3" s="24">
        <f>B3-0.0019</f>
        <v>2.0346000000000002</v>
      </c>
      <c r="H3" s="25"/>
    </row>
    <row r="4" spans="1:13" x14ac:dyDescent="0.25">
      <c r="A4" s="6" t="s">
        <v>1</v>
      </c>
      <c r="B4" s="2">
        <v>2.2734999999999999</v>
      </c>
      <c r="C4" s="12" t="s">
        <v>8</v>
      </c>
      <c r="D4" s="16">
        <v>400</v>
      </c>
      <c r="E4" s="21">
        <f t="shared" ref="E4:E65" si="1">B4-0.0014</f>
        <v>2.2721</v>
      </c>
      <c r="F4" s="23">
        <f t="shared" si="0"/>
        <v>2.2719999999999998</v>
      </c>
      <c r="G4" s="24">
        <f t="shared" ref="G4:G13" si="2">B4-0.0019</f>
        <v>2.2715999999999998</v>
      </c>
      <c r="H4" s="25"/>
    </row>
    <row r="5" spans="1:13" x14ac:dyDescent="0.25">
      <c r="A5" s="6" t="s">
        <v>1</v>
      </c>
      <c r="B5" s="2">
        <v>2.3515000000000001</v>
      </c>
      <c r="C5" s="12" t="s">
        <v>8</v>
      </c>
      <c r="D5" s="16">
        <v>400</v>
      </c>
      <c r="E5" s="21">
        <f t="shared" si="1"/>
        <v>2.3501000000000003</v>
      </c>
      <c r="F5" s="3">
        <f t="shared" si="0"/>
        <v>2.35</v>
      </c>
      <c r="G5" s="24">
        <f t="shared" si="2"/>
        <v>2.3496000000000001</v>
      </c>
      <c r="H5" s="25"/>
    </row>
    <row r="6" spans="1:13" x14ac:dyDescent="0.25">
      <c r="A6" s="6" t="s">
        <v>1</v>
      </c>
      <c r="B6" s="2">
        <v>2.4275000000000002</v>
      </c>
      <c r="C6" s="12" t="s">
        <v>8</v>
      </c>
      <c r="D6" s="16">
        <v>400</v>
      </c>
      <c r="E6" s="21">
        <f t="shared" si="1"/>
        <v>2.4261000000000004</v>
      </c>
      <c r="F6" s="22">
        <f t="shared" si="0"/>
        <v>2.4260000000000002</v>
      </c>
      <c r="G6" s="24">
        <f t="shared" si="2"/>
        <v>2.4256000000000002</v>
      </c>
      <c r="H6" s="25"/>
    </row>
    <row r="7" spans="1:13" x14ac:dyDescent="0.25">
      <c r="A7" s="6" t="s">
        <v>1</v>
      </c>
      <c r="B7" s="2">
        <v>2.4474999999999998</v>
      </c>
      <c r="C7" s="12" t="s">
        <v>8</v>
      </c>
      <c r="D7" s="16">
        <v>400</v>
      </c>
      <c r="E7" s="21">
        <f t="shared" si="1"/>
        <v>2.4460999999999999</v>
      </c>
      <c r="F7" s="3">
        <f t="shared" si="0"/>
        <v>2.4459999999999997</v>
      </c>
      <c r="G7" s="24">
        <f t="shared" si="2"/>
        <v>2.4455999999999998</v>
      </c>
      <c r="H7" s="25"/>
    </row>
    <row r="8" spans="1:13" x14ac:dyDescent="0.25">
      <c r="A8" s="6" t="s">
        <v>1</v>
      </c>
      <c r="B8" s="2">
        <v>2.4754999999999998</v>
      </c>
      <c r="C8" s="12" t="s">
        <v>8</v>
      </c>
      <c r="D8" s="16">
        <v>400</v>
      </c>
      <c r="E8" s="21">
        <f t="shared" si="1"/>
        <v>2.4741</v>
      </c>
      <c r="F8" s="22">
        <f t="shared" si="0"/>
        <v>2.4739999999999998</v>
      </c>
      <c r="G8" s="24">
        <f t="shared" si="2"/>
        <v>2.4735999999999998</v>
      </c>
      <c r="H8" s="25"/>
      <c r="K8" t="s">
        <v>0</v>
      </c>
    </row>
    <row r="9" spans="1:13" x14ac:dyDescent="0.25">
      <c r="A9" s="6" t="s">
        <v>1</v>
      </c>
      <c r="B9" s="2">
        <v>2.5354999999999999</v>
      </c>
      <c r="C9" s="12" t="s">
        <v>8</v>
      </c>
      <c r="D9" s="16">
        <v>400</v>
      </c>
      <c r="E9" s="21">
        <f t="shared" si="1"/>
        <v>2.5341</v>
      </c>
      <c r="F9" s="3">
        <f t="shared" si="0"/>
        <v>2.5339999999999998</v>
      </c>
      <c r="G9" s="24">
        <f t="shared" si="2"/>
        <v>2.5335999999999999</v>
      </c>
      <c r="H9" s="25"/>
      <c r="I9" t="s">
        <v>0</v>
      </c>
    </row>
    <row r="10" spans="1:13" x14ac:dyDescent="0.25">
      <c r="A10" s="6" t="s">
        <v>2</v>
      </c>
      <c r="B10" s="2">
        <v>2.6675</v>
      </c>
      <c r="C10" s="12" t="s">
        <v>8</v>
      </c>
      <c r="D10" s="16">
        <v>400</v>
      </c>
      <c r="E10" s="21">
        <f t="shared" si="1"/>
        <v>2.6661000000000001</v>
      </c>
      <c r="F10" s="3">
        <f t="shared" si="0"/>
        <v>2.6659999999999999</v>
      </c>
      <c r="G10" s="24">
        <f t="shared" si="2"/>
        <v>2.6656</v>
      </c>
      <c r="H10" s="25"/>
      <c r="I10" t="s">
        <v>0</v>
      </c>
    </row>
    <row r="11" spans="1:13" x14ac:dyDescent="0.25">
      <c r="A11" s="6" t="s">
        <v>1</v>
      </c>
      <c r="B11" s="2">
        <v>2.6825000000000001</v>
      </c>
      <c r="C11" s="12" t="s">
        <v>8</v>
      </c>
      <c r="D11" s="16">
        <v>400</v>
      </c>
      <c r="E11" s="21">
        <f t="shared" si="1"/>
        <v>2.6811000000000003</v>
      </c>
      <c r="F11" s="21">
        <f t="shared" si="0"/>
        <v>2.681</v>
      </c>
      <c r="G11" s="24">
        <f t="shared" si="2"/>
        <v>2.6806000000000001</v>
      </c>
      <c r="H11" s="25"/>
      <c r="I11" t="s">
        <v>0</v>
      </c>
    </row>
    <row r="12" spans="1:13" x14ac:dyDescent="0.25">
      <c r="A12" s="6" t="s">
        <v>1</v>
      </c>
      <c r="B12" s="2">
        <v>2.6875</v>
      </c>
      <c r="C12" s="12" t="s">
        <v>8</v>
      </c>
      <c r="D12" s="16">
        <v>400</v>
      </c>
      <c r="E12" s="21">
        <f t="shared" si="1"/>
        <v>2.6861000000000002</v>
      </c>
      <c r="F12" s="21">
        <f t="shared" si="0"/>
        <v>2.6859999999999999</v>
      </c>
      <c r="G12" s="24">
        <f t="shared" si="2"/>
        <v>2.6856</v>
      </c>
      <c r="H12" s="25"/>
    </row>
    <row r="13" spans="1:13" x14ac:dyDescent="0.25">
      <c r="A13" s="6" t="s">
        <v>1</v>
      </c>
      <c r="B13" s="2">
        <v>2.7014999999999998</v>
      </c>
      <c r="C13" s="12" t="s">
        <v>8</v>
      </c>
      <c r="D13" s="16">
        <v>400</v>
      </c>
      <c r="E13" s="21">
        <f t="shared" si="1"/>
        <v>2.7000999999999999</v>
      </c>
      <c r="F13" s="21">
        <f t="shared" si="0"/>
        <v>2.6999999999999997</v>
      </c>
      <c r="G13" s="24">
        <f t="shared" si="2"/>
        <v>2.6995999999999998</v>
      </c>
      <c r="H13" s="25"/>
    </row>
    <row r="14" spans="1:13" x14ac:dyDescent="0.25">
      <c r="A14" s="6" t="s">
        <v>2</v>
      </c>
      <c r="B14" s="2">
        <v>3.17</v>
      </c>
      <c r="C14" s="12" t="s">
        <v>5</v>
      </c>
      <c r="D14" s="16">
        <v>400</v>
      </c>
      <c r="E14" s="26"/>
      <c r="F14" s="27"/>
      <c r="G14" s="28"/>
      <c r="H14" s="35">
        <f>B14-0.012</f>
        <v>3.1579999999999999</v>
      </c>
    </row>
    <row r="15" spans="1:13" x14ac:dyDescent="0.25">
      <c r="A15" s="6" t="s">
        <v>1</v>
      </c>
      <c r="B15" s="2">
        <v>3.2065000000000001</v>
      </c>
      <c r="C15" s="12" t="s">
        <v>8</v>
      </c>
      <c r="D15" s="16">
        <v>400</v>
      </c>
      <c r="E15" s="21">
        <f t="shared" si="1"/>
        <v>3.2051000000000003</v>
      </c>
      <c r="F15" s="3">
        <f t="shared" si="0"/>
        <v>3.2050000000000001</v>
      </c>
      <c r="G15" s="24">
        <f t="shared" ref="G15:G40" si="3">B15-0.0019</f>
        <v>3.2046000000000001</v>
      </c>
      <c r="H15" s="25"/>
    </row>
    <row r="16" spans="1:13" x14ac:dyDescent="0.25">
      <c r="A16" s="6" t="s">
        <v>1</v>
      </c>
      <c r="B16" s="2">
        <v>3.2625000000000002</v>
      </c>
      <c r="C16" s="12" t="s">
        <v>8</v>
      </c>
      <c r="D16" s="16">
        <v>400</v>
      </c>
      <c r="E16" s="21">
        <f t="shared" si="1"/>
        <v>3.2611000000000003</v>
      </c>
      <c r="F16" s="3">
        <f t="shared" si="0"/>
        <v>3.2610000000000001</v>
      </c>
      <c r="G16" s="24">
        <f t="shared" si="3"/>
        <v>3.2606000000000002</v>
      </c>
      <c r="H16" s="25"/>
    </row>
    <row r="17" spans="1:8" x14ac:dyDescent="0.25">
      <c r="A17" s="6" t="s">
        <v>1</v>
      </c>
      <c r="B17" s="2">
        <v>3.3214999999999999</v>
      </c>
      <c r="C17" s="12" t="s">
        <v>8</v>
      </c>
      <c r="D17" s="16">
        <v>400</v>
      </c>
      <c r="E17" s="21">
        <f t="shared" si="1"/>
        <v>3.3201000000000001</v>
      </c>
      <c r="F17" s="3">
        <f t="shared" si="0"/>
        <v>3.32</v>
      </c>
      <c r="G17" s="24">
        <f t="shared" si="3"/>
        <v>3.3195999999999999</v>
      </c>
      <c r="H17" s="25"/>
    </row>
    <row r="18" spans="1:8" x14ac:dyDescent="0.25">
      <c r="A18" s="6" t="s">
        <v>1</v>
      </c>
      <c r="B18" s="2">
        <v>3.3904999999999998</v>
      </c>
      <c r="C18" s="12" t="s">
        <v>8</v>
      </c>
      <c r="D18" s="16">
        <v>400</v>
      </c>
      <c r="E18" s="21">
        <f t="shared" si="1"/>
        <v>3.3891</v>
      </c>
      <c r="F18" s="3">
        <f t="shared" si="0"/>
        <v>3.3889999999999998</v>
      </c>
      <c r="G18" s="24">
        <f t="shared" si="3"/>
        <v>3.3885999999999998</v>
      </c>
      <c r="H18" s="25"/>
    </row>
    <row r="19" spans="1:8" x14ac:dyDescent="0.25">
      <c r="A19" s="6" t="s">
        <v>2</v>
      </c>
      <c r="B19" s="2">
        <v>4.0235000000000003</v>
      </c>
      <c r="C19" s="12" t="s">
        <v>8</v>
      </c>
      <c r="D19" s="16">
        <v>400</v>
      </c>
      <c r="E19" s="21">
        <f t="shared" si="1"/>
        <v>4.0221</v>
      </c>
      <c r="F19" s="3">
        <f t="shared" si="0"/>
        <v>4.0220000000000002</v>
      </c>
      <c r="G19" s="24">
        <f t="shared" si="3"/>
        <v>4.0216000000000003</v>
      </c>
      <c r="H19" s="25"/>
    </row>
    <row r="20" spans="1:8" x14ac:dyDescent="0.25">
      <c r="A20" s="6" t="s">
        <v>1</v>
      </c>
      <c r="B20" s="2">
        <v>4.5765000000000002</v>
      </c>
      <c r="C20" s="12" t="s">
        <v>8</v>
      </c>
      <c r="D20" s="16">
        <v>400</v>
      </c>
      <c r="E20" s="21">
        <f t="shared" si="1"/>
        <v>4.5750999999999999</v>
      </c>
      <c r="F20" s="3">
        <f t="shared" si="0"/>
        <v>4.5750000000000002</v>
      </c>
      <c r="G20" s="24">
        <f t="shared" si="3"/>
        <v>4.5746000000000002</v>
      </c>
      <c r="H20" s="25"/>
    </row>
    <row r="21" spans="1:8" x14ac:dyDescent="0.25">
      <c r="A21" s="6" t="s">
        <v>1</v>
      </c>
      <c r="B21" s="2">
        <v>4.6064999999999996</v>
      </c>
      <c r="C21" s="12" t="s">
        <v>8</v>
      </c>
      <c r="D21" s="16">
        <v>400</v>
      </c>
      <c r="E21" s="21">
        <f t="shared" si="1"/>
        <v>4.6050999999999993</v>
      </c>
      <c r="F21" s="3">
        <f t="shared" si="0"/>
        <v>4.6049999999999995</v>
      </c>
      <c r="G21" s="24">
        <f t="shared" si="3"/>
        <v>4.6045999999999996</v>
      </c>
      <c r="H21" s="25"/>
    </row>
    <row r="22" spans="1:8" x14ac:dyDescent="0.25">
      <c r="A22" s="6" t="s">
        <v>1</v>
      </c>
      <c r="B22" s="2">
        <v>4.6414999999999997</v>
      </c>
      <c r="C22" s="12" t="s">
        <v>8</v>
      </c>
      <c r="D22" s="16">
        <v>400</v>
      </c>
      <c r="E22" s="21">
        <f t="shared" si="1"/>
        <v>4.6400999999999994</v>
      </c>
      <c r="F22" s="3">
        <f t="shared" si="0"/>
        <v>4.6399999999999997</v>
      </c>
      <c r="G22" s="24">
        <f t="shared" si="3"/>
        <v>4.6395999999999997</v>
      </c>
      <c r="H22" s="25"/>
    </row>
    <row r="23" spans="1:8" x14ac:dyDescent="0.25">
      <c r="A23" s="6" t="s">
        <v>2</v>
      </c>
      <c r="B23" s="2">
        <v>4.8105000000000002</v>
      </c>
      <c r="C23" s="12" t="s">
        <v>8</v>
      </c>
      <c r="D23" s="16">
        <v>400</v>
      </c>
      <c r="E23" s="21">
        <f t="shared" si="1"/>
        <v>4.8090999999999999</v>
      </c>
      <c r="F23" s="3">
        <f t="shared" si="0"/>
        <v>4.8090000000000002</v>
      </c>
      <c r="G23" s="24">
        <f t="shared" si="3"/>
        <v>4.8086000000000002</v>
      </c>
      <c r="H23" s="25"/>
    </row>
    <row r="24" spans="1:8" x14ac:dyDescent="0.25">
      <c r="A24" s="6" t="s">
        <v>2</v>
      </c>
      <c r="B24" s="2">
        <v>4.8150000000000004</v>
      </c>
      <c r="C24" s="12" t="s">
        <v>8</v>
      </c>
      <c r="D24" s="16">
        <v>400</v>
      </c>
      <c r="E24" s="21">
        <f t="shared" si="1"/>
        <v>4.8136000000000001</v>
      </c>
      <c r="F24" s="3">
        <f t="shared" si="0"/>
        <v>4.8135000000000003</v>
      </c>
      <c r="G24" s="24">
        <f t="shared" si="3"/>
        <v>4.8131000000000004</v>
      </c>
      <c r="H24" s="25"/>
    </row>
    <row r="25" spans="1:8" x14ac:dyDescent="0.25">
      <c r="A25" s="6" t="s">
        <v>1</v>
      </c>
      <c r="B25" s="2">
        <v>4.8665000000000003</v>
      </c>
      <c r="C25" s="12" t="s">
        <v>8</v>
      </c>
      <c r="D25" s="16">
        <v>400</v>
      </c>
      <c r="E25" s="21">
        <f t="shared" si="1"/>
        <v>4.8651</v>
      </c>
      <c r="F25" s="3">
        <f t="shared" si="0"/>
        <v>4.8650000000000002</v>
      </c>
      <c r="G25" s="24">
        <f t="shared" si="3"/>
        <v>4.8646000000000003</v>
      </c>
      <c r="H25" s="25"/>
    </row>
    <row r="26" spans="1:8" x14ac:dyDescent="0.25">
      <c r="A26" s="6" t="s">
        <v>1</v>
      </c>
      <c r="B26" s="2">
        <v>4.8715000000000002</v>
      </c>
      <c r="C26" s="12" t="s">
        <v>8</v>
      </c>
      <c r="D26" s="16">
        <v>400</v>
      </c>
      <c r="E26" s="21">
        <f t="shared" si="1"/>
        <v>4.8700999999999999</v>
      </c>
      <c r="F26" s="3">
        <f t="shared" si="0"/>
        <v>4.87</v>
      </c>
      <c r="G26" s="24">
        <f t="shared" si="3"/>
        <v>4.8696000000000002</v>
      </c>
      <c r="H26" s="25"/>
    </row>
    <row r="27" spans="1:8" x14ac:dyDescent="0.25">
      <c r="A27" s="6" t="s">
        <v>1</v>
      </c>
      <c r="B27" s="2">
        <v>4.9015000000000004</v>
      </c>
      <c r="C27" s="12" t="s">
        <v>8</v>
      </c>
      <c r="D27" s="16">
        <v>400</v>
      </c>
      <c r="E27" s="21">
        <f t="shared" si="1"/>
        <v>4.9001000000000001</v>
      </c>
      <c r="F27" s="3">
        <f t="shared" si="0"/>
        <v>4.9000000000000004</v>
      </c>
      <c r="G27" s="24">
        <f t="shared" si="3"/>
        <v>4.8996000000000004</v>
      </c>
      <c r="H27" s="25"/>
    </row>
    <row r="28" spans="1:8" x14ac:dyDescent="0.25">
      <c r="A28" s="4" t="s">
        <v>2</v>
      </c>
      <c r="B28" s="2">
        <v>4.92</v>
      </c>
      <c r="C28" s="12" t="s">
        <v>8</v>
      </c>
      <c r="D28" s="16">
        <v>400</v>
      </c>
      <c r="E28" s="21">
        <f t="shared" si="1"/>
        <v>4.9185999999999996</v>
      </c>
      <c r="F28" s="3">
        <f t="shared" si="0"/>
        <v>4.9184999999999999</v>
      </c>
      <c r="G28" s="24">
        <f t="shared" si="3"/>
        <v>4.9180999999999999</v>
      </c>
      <c r="H28" s="25"/>
    </row>
    <row r="29" spans="1:8" x14ac:dyDescent="0.25">
      <c r="A29" s="6" t="s">
        <v>1</v>
      </c>
      <c r="B29" s="2">
        <v>4.9515000000000002</v>
      </c>
      <c r="C29" s="12" t="s">
        <v>8</v>
      </c>
      <c r="D29" s="16">
        <v>400</v>
      </c>
      <c r="E29" s="21">
        <f t="shared" si="1"/>
        <v>4.9500999999999999</v>
      </c>
      <c r="F29" s="3">
        <f t="shared" si="0"/>
        <v>4.95</v>
      </c>
      <c r="G29" s="24">
        <f t="shared" si="3"/>
        <v>4.9496000000000002</v>
      </c>
      <c r="H29" s="25"/>
    </row>
    <row r="30" spans="1:8" x14ac:dyDescent="0.25">
      <c r="A30" s="6" t="s">
        <v>1</v>
      </c>
      <c r="B30" s="2">
        <v>5.0365000000000002</v>
      </c>
      <c r="C30" s="12" t="s">
        <v>8</v>
      </c>
      <c r="D30" s="16">
        <v>400</v>
      </c>
      <c r="E30" s="21">
        <f t="shared" si="1"/>
        <v>5.0350999999999999</v>
      </c>
      <c r="F30" s="3">
        <f t="shared" si="0"/>
        <v>5.0350000000000001</v>
      </c>
      <c r="G30" s="24">
        <f t="shared" si="3"/>
        <v>5.0346000000000002</v>
      </c>
      <c r="H30" s="25"/>
    </row>
    <row r="31" spans="1:8" x14ac:dyDescent="0.25">
      <c r="A31" s="6" t="s">
        <v>1</v>
      </c>
      <c r="B31" s="2">
        <v>5.2104999999999997</v>
      </c>
      <c r="C31" s="12" t="s">
        <v>8</v>
      </c>
      <c r="D31" s="16">
        <v>400</v>
      </c>
      <c r="E31" s="21">
        <f t="shared" si="1"/>
        <v>5.2090999999999994</v>
      </c>
      <c r="F31" s="3">
        <f t="shared" si="0"/>
        <v>5.2089999999999996</v>
      </c>
      <c r="G31" s="24">
        <f t="shared" si="3"/>
        <v>5.2085999999999997</v>
      </c>
      <c r="H31" s="25"/>
    </row>
    <row r="32" spans="1:8" x14ac:dyDescent="0.25">
      <c r="A32" s="4" t="s">
        <v>7</v>
      </c>
      <c r="B32" s="2">
        <v>5.2964000000000002</v>
      </c>
      <c r="C32" s="12" t="s">
        <v>8</v>
      </c>
      <c r="D32" s="16">
        <v>400</v>
      </c>
      <c r="E32" s="21">
        <f t="shared" si="1"/>
        <v>5.2949999999999999</v>
      </c>
      <c r="F32" s="3">
        <f t="shared" si="0"/>
        <v>5.2949000000000002</v>
      </c>
      <c r="G32" s="24">
        <f t="shared" si="3"/>
        <v>5.2945000000000002</v>
      </c>
      <c r="H32" s="25"/>
    </row>
    <row r="33" spans="1:8" x14ac:dyDescent="0.25">
      <c r="A33" s="4" t="s">
        <v>1</v>
      </c>
      <c r="B33" s="2">
        <v>5.3014999999999999</v>
      </c>
      <c r="C33" s="12" t="s">
        <v>8</v>
      </c>
      <c r="D33" s="16">
        <v>400</v>
      </c>
      <c r="E33" s="21">
        <f t="shared" si="1"/>
        <v>5.3000999999999996</v>
      </c>
      <c r="F33" s="3">
        <f t="shared" si="0"/>
        <v>5.3</v>
      </c>
      <c r="G33" s="24">
        <f t="shared" si="3"/>
        <v>5.2995999999999999</v>
      </c>
      <c r="H33" s="25"/>
    </row>
    <row r="34" spans="1:8" x14ac:dyDescent="0.25">
      <c r="A34" s="4" t="s">
        <v>2</v>
      </c>
      <c r="B34" s="2">
        <v>5.4015000000000004</v>
      </c>
      <c r="C34" s="12" t="s">
        <v>8</v>
      </c>
      <c r="D34" s="16">
        <v>400</v>
      </c>
      <c r="E34" s="21">
        <f t="shared" si="1"/>
        <v>5.4001000000000001</v>
      </c>
      <c r="F34" s="3">
        <f t="shared" si="0"/>
        <v>5.4</v>
      </c>
      <c r="G34" s="24">
        <f t="shared" si="3"/>
        <v>5.3996000000000004</v>
      </c>
      <c r="H34" s="25"/>
    </row>
    <row r="35" spans="1:8" x14ac:dyDescent="0.25">
      <c r="A35" s="4" t="s">
        <v>1</v>
      </c>
      <c r="B35" s="2">
        <v>5.8014999999999999</v>
      </c>
      <c r="C35" s="12" t="s">
        <v>8</v>
      </c>
      <c r="D35" s="16">
        <v>400</v>
      </c>
      <c r="E35" s="21">
        <f t="shared" si="1"/>
        <v>5.8000999999999996</v>
      </c>
      <c r="F35" s="3">
        <f t="shared" si="0"/>
        <v>5.8</v>
      </c>
      <c r="G35" s="24">
        <f t="shared" si="3"/>
        <v>5.7995999999999999</v>
      </c>
      <c r="H35" s="25"/>
    </row>
    <row r="36" spans="1:8" x14ac:dyDescent="0.25">
      <c r="A36" s="4" t="s">
        <v>1</v>
      </c>
      <c r="B36" s="2">
        <v>5.8155000000000001</v>
      </c>
      <c r="C36" s="12" t="s">
        <v>8</v>
      </c>
      <c r="D36" s="16">
        <v>400</v>
      </c>
      <c r="E36" s="21">
        <f t="shared" si="1"/>
        <v>5.8140999999999998</v>
      </c>
      <c r="F36" s="3">
        <f t="shared" si="0"/>
        <v>5.8140000000000001</v>
      </c>
      <c r="G36" s="24">
        <f t="shared" si="3"/>
        <v>5.8136000000000001</v>
      </c>
      <c r="H36" s="25"/>
    </row>
    <row r="37" spans="1:8" x14ac:dyDescent="0.25">
      <c r="A37" s="4" t="s">
        <v>2</v>
      </c>
      <c r="B37" s="2">
        <v>5.8334999999999999</v>
      </c>
      <c r="C37" s="12" t="s">
        <v>8</v>
      </c>
      <c r="D37" s="16">
        <v>400</v>
      </c>
      <c r="E37" s="21">
        <f t="shared" si="1"/>
        <v>5.8320999999999996</v>
      </c>
      <c r="F37" s="3">
        <f t="shared" si="0"/>
        <v>5.8319999999999999</v>
      </c>
      <c r="G37" s="24">
        <f t="shared" si="3"/>
        <v>5.8315999999999999</v>
      </c>
      <c r="H37" s="25"/>
    </row>
    <row r="38" spans="1:8" x14ac:dyDescent="0.25">
      <c r="A38" s="4" t="s">
        <v>1</v>
      </c>
      <c r="B38" s="2">
        <v>5.9005000000000001</v>
      </c>
      <c r="C38" s="12" t="s">
        <v>8</v>
      </c>
      <c r="D38" s="16">
        <v>400</v>
      </c>
      <c r="E38" s="21">
        <f t="shared" si="1"/>
        <v>5.8990999999999998</v>
      </c>
      <c r="F38" s="3">
        <f t="shared" si="0"/>
        <v>5.899</v>
      </c>
      <c r="G38" s="24">
        <f t="shared" si="3"/>
        <v>5.8986000000000001</v>
      </c>
      <c r="H38" s="25"/>
    </row>
    <row r="39" spans="1:8" x14ac:dyDescent="0.25">
      <c r="A39" s="4" t="s">
        <v>1</v>
      </c>
      <c r="B39" s="2">
        <v>6.7854999999999999</v>
      </c>
      <c r="C39" s="12" t="s">
        <v>8</v>
      </c>
      <c r="D39" s="16">
        <v>400</v>
      </c>
      <c r="E39" s="21">
        <f t="shared" si="1"/>
        <v>6.7840999999999996</v>
      </c>
      <c r="F39" s="21">
        <f t="shared" si="0"/>
        <v>6.7839999999999998</v>
      </c>
      <c r="G39" s="24">
        <f t="shared" si="3"/>
        <v>6.7835999999999999</v>
      </c>
      <c r="H39" s="25"/>
    </row>
    <row r="40" spans="1:8" x14ac:dyDescent="0.25">
      <c r="A40" s="4" t="s">
        <v>1</v>
      </c>
      <c r="B40" s="2">
        <v>6.8014999999999999</v>
      </c>
      <c r="C40" s="12" t="s">
        <v>8</v>
      </c>
      <c r="D40" s="16">
        <v>400</v>
      </c>
      <c r="E40" s="21">
        <f t="shared" si="1"/>
        <v>6.8000999999999996</v>
      </c>
      <c r="F40" s="21">
        <f t="shared" si="0"/>
        <v>6.8</v>
      </c>
      <c r="G40" s="24">
        <f t="shared" si="3"/>
        <v>6.7995999999999999</v>
      </c>
      <c r="H40" s="25"/>
    </row>
    <row r="41" spans="1:8" x14ac:dyDescent="0.25">
      <c r="A41" s="4" t="s">
        <v>2</v>
      </c>
      <c r="B41" s="2">
        <v>6.8114999999999997</v>
      </c>
      <c r="C41" s="12" t="s">
        <v>5</v>
      </c>
      <c r="D41" s="16">
        <v>400</v>
      </c>
      <c r="E41" s="26"/>
      <c r="F41" s="29"/>
      <c r="G41" s="28"/>
      <c r="H41" s="35">
        <f>B41-0.012</f>
        <v>6.7995000000000001</v>
      </c>
    </row>
    <row r="42" spans="1:8" x14ac:dyDescent="0.25">
      <c r="A42" s="4" t="s">
        <v>1</v>
      </c>
      <c r="B42" s="2">
        <v>6.8445</v>
      </c>
      <c r="C42" s="12" t="s">
        <v>8</v>
      </c>
      <c r="D42" s="16">
        <v>400</v>
      </c>
      <c r="E42" s="21">
        <f t="shared" si="1"/>
        <v>6.8430999999999997</v>
      </c>
      <c r="F42" s="3">
        <f t="shared" si="0"/>
        <v>6.843</v>
      </c>
      <c r="G42" s="24">
        <f t="shared" ref="G42:G50" si="4">B42-0.0019</f>
        <v>6.8426</v>
      </c>
      <c r="H42" s="25"/>
    </row>
    <row r="43" spans="1:8" x14ac:dyDescent="0.25">
      <c r="A43" s="4" t="s">
        <v>1</v>
      </c>
      <c r="B43" s="2">
        <v>6.9515000000000002</v>
      </c>
      <c r="C43" s="12" t="s">
        <v>8</v>
      </c>
      <c r="D43" s="16">
        <v>400</v>
      </c>
      <c r="E43" s="21">
        <f t="shared" si="1"/>
        <v>6.9500999999999999</v>
      </c>
      <c r="F43" s="3">
        <f t="shared" si="0"/>
        <v>6.95</v>
      </c>
      <c r="G43" s="24">
        <f t="shared" si="4"/>
        <v>6.9496000000000002</v>
      </c>
      <c r="H43" s="25"/>
    </row>
    <row r="44" spans="1:8" x14ac:dyDescent="0.25">
      <c r="A44" s="4" t="s">
        <v>1</v>
      </c>
      <c r="B44" s="2">
        <v>7.3114999999999997</v>
      </c>
      <c r="C44" s="12" t="s">
        <v>8</v>
      </c>
      <c r="D44" s="16">
        <v>400</v>
      </c>
      <c r="E44" s="21">
        <f t="shared" si="1"/>
        <v>7.3100999999999994</v>
      </c>
      <c r="F44" s="3">
        <f t="shared" si="0"/>
        <v>7.31</v>
      </c>
      <c r="G44" s="24">
        <f t="shared" si="4"/>
        <v>7.3095999999999997</v>
      </c>
      <c r="H44" s="25"/>
    </row>
    <row r="45" spans="1:8" x14ac:dyDescent="0.25">
      <c r="A45" s="4" t="s">
        <v>1</v>
      </c>
      <c r="B45" s="2">
        <v>7.3514999999999997</v>
      </c>
      <c r="C45" s="12" t="s">
        <v>8</v>
      </c>
      <c r="D45" s="16">
        <v>400</v>
      </c>
      <c r="E45" s="21">
        <f t="shared" si="1"/>
        <v>7.3500999999999994</v>
      </c>
      <c r="F45" s="3">
        <f t="shared" si="0"/>
        <v>7.35</v>
      </c>
      <c r="G45" s="24">
        <f t="shared" si="4"/>
        <v>7.3495999999999997</v>
      </c>
      <c r="H45" s="25"/>
    </row>
    <row r="46" spans="1:8" x14ac:dyDescent="0.25">
      <c r="A46" s="4" t="s">
        <v>1</v>
      </c>
      <c r="B46" s="2">
        <v>7.7015000000000002</v>
      </c>
      <c r="C46" s="12" t="s">
        <v>8</v>
      </c>
      <c r="D46" s="16">
        <v>400</v>
      </c>
      <c r="E46" s="21">
        <f t="shared" si="1"/>
        <v>7.7000999999999999</v>
      </c>
      <c r="F46" s="3">
        <f t="shared" si="0"/>
        <v>7.7</v>
      </c>
      <c r="G46" s="24">
        <f t="shared" si="4"/>
        <v>7.6996000000000002</v>
      </c>
      <c r="H46" s="25"/>
    </row>
    <row r="47" spans="1:8" x14ac:dyDescent="0.25">
      <c r="A47" s="4" t="s">
        <v>1</v>
      </c>
      <c r="B47" s="2">
        <v>7.8014999999999999</v>
      </c>
      <c r="C47" s="12" t="s">
        <v>8</v>
      </c>
      <c r="D47" s="16">
        <v>400</v>
      </c>
      <c r="E47" s="21">
        <f t="shared" si="1"/>
        <v>7.8000999999999996</v>
      </c>
      <c r="F47" s="3">
        <f t="shared" si="0"/>
        <v>7.8</v>
      </c>
      <c r="G47" s="24">
        <f t="shared" si="4"/>
        <v>7.7995999999999999</v>
      </c>
      <c r="H47" s="25"/>
    </row>
    <row r="48" spans="1:8" x14ac:dyDescent="0.25">
      <c r="A48" s="4" t="s">
        <v>1</v>
      </c>
      <c r="B48" s="2">
        <v>7.9015000000000004</v>
      </c>
      <c r="C48" s="12" t="s">
        <v>8</v>
      </c>
      <c r="D48" s="16">
        <v>400</v>
      </c>
      <c r="E48" s="21">
        <f t="shared" si="1"/>
        <v>7.9001000000000001</v>
      </c>
      <c r="F48" s="3">
        <f t="shared" si="0"/>
        <v>7.9</v>
      </c>
      <c r="G48" s="24">
        <f t="shared" si="4"/>
        <v>7.8996000000000004</v>
      </c>
      <c r="H48" s="25"/>
    </row>
    <row r="49" spans="1:8" x14ac:dyDescent="0.25">
      <c r="A49" s="4" t="s">
        <v>1</v>
      </c>
      <c r="B49" s="2">
        <v>7.9764999999999997</v>
      </c>
      <c r="C49" s="12" t="s">
        <v>8</v>
      </c>
      <c r="D49" s="16">
        <v>400</v>
      </c>
      <c r="E49" s="21">
        <f t="shared" si="1"/>
        <v>7.9750999999999994</v>
      </c>
      <c r="F49" s="3">
        <f t="shared" si="0"/>
        <v>7.9749999999999996</v>
      </c>
      <c r="G49" s="24">
        <f t="shared" si="4"/>
        <v>7.9745999999999997</v>
      </c>
      <c r="H49" s="25"/>
    </row>
    <row r="50" spans="1:8" x14ac:dyDescent="0.25">
      <c r="A50" s="4" t="s">
        <v>1</v>
      </c>
      <c r="B50" s="2">
        <v>9.9425000000000008</v>
      </c>
      <c r="C50" s="12" t="s">
        <v>8</v>
      </c>
      <c r="D50" s="16">
        <v>400</v>
      </c>
      <c r="E50" s="21">
        <f t="shared" si="1"/>
        <v>9.9411000000000005</v>
      </c>
      <c r="F50" s="21">
        <f t="shared" si="0"/>
        <v>9.9410000000000007</v>
      </c>
      <c r="G50" s="24">
        <f t="shared" si="4"/>
        <v>9.9406000000000017</v>
      </c>
      <c r="H50" s="25"/>
    </row>
    <row r="51" spans="1:8" x14ac:dyDescent="0.25">
      <c r="A51" s="4" t="s">
        <v>2</v>
      </c>
      <c r="B51" s="2">
        <v>10.17</v>
      </c>
      <c r="C51" s="12" t="s">
        <v>5</v>
      </c>
      <c r="D51" s="16">
        <v>400</v>
      </c>
      <c r="E51" s="26"/>
      <c r="F51" s="27"/>
      <c r="G51" s="28"/>
      <c r="H51" s="35">
        <f>B51-0.012</f>
        <v>10.157999999999999</v>
      </c>
    </row>
    <row r="52" spans="1:8" x14ac:dyDescent="0.25">
      <c r="A52" s="4" t="s">
        <v>2</v>
      </c>
      <c r="B52" s="2">
        <v>10.1965</v>
      </c>
      <c r="C52" s="12" t="s">
        <v>8</v>
      </c>
      <c r="D52" s="16">
        <v>400</v>
      </c>
      <c r="E52" s="21">
        <f t="shared" si="1"/>
        <v>10.1951</v>
      </c>
      <c r="F52" s="3">
        <f t="shared" si="0"/>
        <v>10.195</v>
      </c>
      <c r="G52" s="24">
        <f t="shared" ref="G52:G89" si="5">B52-0.0019</f>
        <v>10.194600000000001</v>
      </c>
      <c r="H52" s="25"/>
    </row>
    <row r="53" spans="1:8" x14ac:dyDescent="0.25">
      <c r="A53" s="4" t="s">
        <v>2</v>
      </c>
      <c r="B53" s="2">
        <v>10.291499999999999</v>
      </c>
      <c r="C53" s="12" t="s">
        <v>8</v>
      </c>
      <c r="D53" s="16">
        <v>400</v>
      </c>
      <c r="E53" s="21">
        <f t="shared" si="1"/>
        <v>10.290099999999999</v>
      </c>
      <c r="F53" s="3">
        <f t="shared" si="0"/>
        <v>10.29</v>
      </c>
      <c r="G53" s="24">
        <f t="shared" si="5"/>
        <v>10.2896</v>
      </c>
      <c r="H53" s="25"/>
    </row>
    <row r="54" spans="1:8" x14ac:dyDescent="0.25">
      <c r="A54" s="4" t="s">
        <v>2</v>
      </c>
      <c r="B54" s="2">
        <v>10.5625</v>
      </c>
      <c r="C54" s="12" t="s">
        <v>8</v>
      </c>
      <c r="D54" s="16">
        <v>400</v>
      </c>
      <c r="E54" s="21">
        <f t="shared" si="1"/>
        <v>10.5611</v>
      </c>
      <c r="F54" s="3">
        <f t="shared" si="0"/>
        <v>10.561</v>
      </c>
      <c r="G54" s="24">
        <f t="shared" si="5"/>
        <v>10.560600000000001</v>
      </c>
      <c r="H54" s="25"/>
    </row>
    <row r="55" spans="1:8" x14ac:dyDescent="0.25">
      <c r="A55" s="4" t="s">
        <v>2</v>
      </c>
      <c r="B55" s="2">
        <v>10.932499999999999</v>
      </c>
      <c r="C55" s="12" t="s">
        <v>8</v>
      </c>
      <c r="D55" s="16">
        <v>400</v>
      </c>
      <c r="E55" s="21">
        <f t="shared" si="1"/>
        <v>10.931099999999999</v>
      </c>
      <c r="F55" s="3">
        <f t="shared" si="0"/>
        <v>10.930999999999999</v>
      </c>
      <c r="G55" s="24">
        <f t="shared" si="5"/>
        <v>10.9306</v>
      </c>
      <c r="H55" s="25"/>
    </row>
    <row r="56" spans="1:8" x14ac:dyDescent="0.25">
      <c r="A56" s="4" t="s">
        <v>2</v>
      </c>
      <c r="B56" s="2">
        <v>11.5395</v>
      </c>
      <c r="C56" s="12" t="s">
        <v>8</v>
      </c>
      <c r="D56" s="16">
        <v>400</v>
      </c>
      <c r="E56" s="21">
        <f t="shared" si="1"/>
        <v>11.5381</v>
      </c>
      <c r="F56" s="3">
        <f t="shared" si="0"/>
        <v>11.538</v>
      </c>
      <c r="G56" s="24">
        <f t="shared" si="5"/>
        <v>11.537600000000001</v>
      </c>
      <c r="H56" s="25"/>
    </row>
    <row r="57" spans="1:8" x14ac:dyDescent="0.25">
      <c r="A57" s="4" t="s">
        <v>2</v>
      </c>
      <c r="B57" s="2">
        <v>12.1165</v>
      </c>
      <c r="C57" s="12" t="s">
        <v>8</v>
      </c>
      <c r="D57" s="16">
        <v>400</v>
      </c>
      <c r="E57" s="21">
        <f t="shared" si="1"/>
        <v>12.1151</v>
      </c>
      <c r="F57" s="3">
        <f t="shared" si="0"/>
        <v>12.115</v>
      </c>
      <c r="G57" s="24">
        <f t="shared" si="5"/>
        <v>12.114600000000001</v>
      </c>
      <c r="H57" s="25"/>
    </row>
    <row r="58" spans="1:8" x14ac:dyDescent="0.25">
      <c r="A58" s="4" t="s">
        <v>2</v>
      </c>
      <c r="B58" s="2">
        <v>13.416499999999999</v>
      </c>
      <c r="C58" s="12" t="s">
        <v>8</v>
      </c>
      <c r="D58" s="16">
        <v>400</v>
      </c>
      <c r="E58" s="21">
        <f t="shared" si="1"/>
        <v>13.415099999999999</v>
      </c>
      <c r="F58" s="3">
        <f t="shared" si="0"/>
        <v>13.414999999999999</v>
      </c>
      <c r="G58" s="24">
        <f t="shared" si="5"/>
        <v>13.4146</v>
      </c>
      <c r="H58" s="25"/>
    </row>
    <row r="59" spans="1:8" x14ac:dyDescent="0.25">
      <c r="A59" s="4" t="s">
        <v>2</v>
      </c>
      <c r="B59" s="2">
        <v>13.5685</v>
      </c>
      <c r="C59" s="12" t="s">
        <v>8</v>
      </c>
      <c r="D59" s="16">
        <v>400</v>
      </c>
      <c r="E59" s="21">
        <f t="shared" si="1"/>
        <v>13.5671</v>
      </c>
      <c r="F59" s="3">
        <f t="shared" si="0"/>
        <v>13.567</v>
      </c>
      <c r="G59" s="24">
        <f t="shared" si="5"/>
        <v>13.566600000000001</v>
      </c>
      <c r="H59" s="25"/>
    </row>
    <row r="60" spans="1:8" x14ac:dyDescent="0.25">
      <c r="A60" s="4" t="s">
        <v>2</v>
      </c>
      <c r="B60" s="2">
        <v>13.881500000000001</v>
      </c>
      <c r="C60" s="12" t="s">
        <v>8</v>
      </c>
      <c r="D60" s="16">
        <v>400</v>
      </c>
      <c r="E60" s="21">
        <f t="shared" si="1"/>
        <v>13.880100000000001</v>
      </c>
      <c r="F60" s="3">
        <f t="shared" si="0"/>
        <v>13.88</v>
      </c>
      <c r="G60" s="24">
        <f t="shared" si="5"/>
        <v>13.879600000000002</v>
      </c>
      <c r="H60" s="25"/>
    </row>
    <row r="61" spans="1:8" x14ac:dyDescent="0.25">
      <c r="A61" s="4" t="s">
        <v>2</v>
      </c>
      <c r="B61" s="2">
        <v>13.954499999999999</v>
      </c>
      <c r="C61" s="12" t="s">
        <v>8</v>
      </c>
      <c r="D61" s="16">
        <v>400</v>
      </c>
      <c r="E61" s="21">
        <f t="shared" si="1"/>
        <v>13.953099999999999</v>
      </c>
      <c r="F61" s="3">
        <f t="shared" si="0"/>
        <v>13.952999999999999</v>
      </c>
      <c r="G61" s="24">
        <f t="shared" si="5"/>
        <v>13.9526</v>
      </c>
      <c r="H61" s="25"/>
    </row>
    <row r="62" spans="1:8" x14ac:dyDescent="0.25">
      <c r="A62" s="4" t="s">
        <v>2</v>
      </c>
      <c r="B62" s="2">
        <v>14.374499999999999</v>
      </c>
      <c r="C62" s="12" t="s">
        <v>8</v>
      </c>
      <c r="D62" s="16">
        <v>400</v>
      </c>
      <c r="E62" s="21">
        <f t="shared" si="1"/>
        <v>14.373099999999999</v>
      </c>
      <c r="F62" s="3">
        <f t="shared" si="0"/>
        <v>14.372999999999999</v>
      </c>
      <c r="G62" s="24">
        <f t="shared" si="5"/>
        <v>14.3726</v>
      </c>
      <c r="H62" s="25"/>
    </row>
    <row r="63" spans="1:8" x14ac:dyDescent="0.25">
      <c r="A63" s="4" t="s">
        <v>2</v>
      </c>
      <c r="B63" s="2">
        <v>14.842499999999999</v>
      </c>
      <c r="C63" s="12" t="s">
        <v>8</v>
      </c>
      <c r="D63" s="16">
        <v>400</v>
      </c>
      <c r="E63" s="21">
        <f t="shared" si="1"/>
        <v>14.841099999999999</v>
      </c>
      <c r="F63" s="3">
        <f t="shared" si="0"/>
        <v>14.840999999999999</v>
      </c>
      <c r="G63" s="24">
        <f t="shared" si="5"/>
        <v>14.8406</v>
      </c>
      <c r="H63" s="25"/>
    </row>
    <row r="64" spans="1:8" x14ac:dyDescent="0.25">
      <c r="A64" s="4" t="s">
        <v>2</v>
      </c>
      <c r="B64" s="2">
        <v>14.9625</v>
      </c>
      <c r="C64" s="12" t="s">
        <v>8</v>
      </c>
      <c r="D64" s="16">
        <v>400</v>
      </c>
      <c r="E64" s="21">
        <f t="shared" si="1"/>
        <v>14.9611</v>
      </c>
      <c r="F64" s="3">
        <f t="shared" si="0"/>
        <v>14.961</v>
      </c>
      <c r="G64" s="24">
        <f t="shared" si="5"/>
        <v>14.960600000000001</v>
      </c>
      <c r="H64" s="25"/>
    </row>
    <row r="65" spans="1:8" x14ac:dyDescent="0.25">
      <c r="A65" s="4" t="s">
        <v>2</v>
      </c>
      <c r="B65" s="2">
        <v>15.734500000000001</v>
      </c>
      <c r="C65" s="12" t="s">
        <v>8</v>
      </c>
      <c r="D65" s="16">
        <v>400</v>
      </c>
      <c r="E65" s="21">
        <f t="shared" si="1"/>
        <v>15.7331</v>
      </c>
      <c r="F65" s="3">
        <f t="shared" ref="F65:F89" si="6">B65-0.0015</f>
        <v>15.733000000000001</v>
      </c>
      <c r="G65" s="24">
        <f t="shared" si="5"/>
        <v>15.732600000000001</v>
      </c>
      <c r="H65" s="25"/>
    </row>
    <row r="66" spans="1:8" x14ac:dyDescent="0.25">
      <c r="A66" s="4" t="s">
        <v>2</v>
      </c>
      <c r="B66" s="2">
        <v>16.035499999999999</v>
      </c>
      <c r="C66" s="12" t="s">
        <v>8</v>
      </c>
      <c r="D66" s="16">
        <v>400</v>
      </c>
      <c r="E66" s="21">
        <f t="shared" ref="E66:E89" si="7">B66-0.0014</f>
        <v>16.034099999999999</v>
      </c>
      <c r="F66" s="3">
        <f t="shared" si="6"/>
        <v>16.033999999999999</v>
      </c>
      <c r="G66" s="24">
        <f t="shared" si="5"/>
        <v>16.0336</v>
      </c>
      <c r="H66" s="25"/>
    </row>
    <row r="67" spans="1:8" x14ac:dyDescent="0.25">
      <c r="A67" s="4" t="s">
        <v>2</v>
      </c>
      <c r="B67" s="2">
        <v>18.205500000000001</v>
      </c>
      <c r="C67" s="12" t="s">
        <v>8</v>
      </c>
      <c r="D67" s="16">
        <v>400</v>
      </c>
      <c r="E67" s="21">
        <f t="shared" si="7"/>
        <v>18.2041</v>
      </c>
      <c r="F67" s="3">
        <f t="shared" si="6"/>
        <v>18.204000000000001</v>
      </c>
      <c r="G67" s="24">
        <f t="shared" si="5"/>
        <v>18.203600000000002</v>
      </c>
      <c r="H67" s="25"/>
    </row>
    <row r="68" spans="1:8" x14ac:dyDescent="0.25">
      <c r="A68" s="4" t="s">
        <v>2</v>
      </c>
      <c r="B68" s="2">
        <v>18.727499999999999</v>
      </c>
      <c r="C68" s="12" t="s">
        <v>8</v>
      </c>
      <c r="D68" s="16">
        <v>400</v>
      </c>
      <c r="E68" s="21">
        <f t="shared" si="7"/>
        <v>18.726099999999999</v>
      </c>
      <c r="F68" s="3">
        <f t="shared" si="6"/>
        <v>18.725999999999999</v>
      </c>
      <c r="G68" s="24">
        <f t="shared" si="5"/>
        <v>18.7256</v>
      </c>
      <c r="H68" s="25"/>
    </row>
    <row r="69" spans="1:8" x14ac:dyDescent="0.25">
      <c r="A69" s="4" t="s">
        <v>2</v>
      </c>
      <c r="B69" s="2">
        <v>20.019500000000001</v>
      </c>
      <c r="C69" s="12" t="s">
        <v>8</v>
      </c>
      <c r="D69" s="16">
        <v>400</v>
      </c>
      <c r="E69" s="21">
        <f t="shared" si="7"/>
        <v>20.0181</v>
      </c>
      <c r="F69" s="3">
        <f t="shared" si="6"/>
        <v>20.018000000000001</v>
      </c>
      <c r="G69" s="24">
        <f t="shared" si="5"/>
        <v>20.017600000000002</v>
      </c>
      <c r="H69" s="25"/>
    </row>
    <row r="70" spans="1:8" x14ac:dyDescent="0.25">
      <c r="A70" s="4" t="s">
        <v>2</v>
      </c>
      <c r="B70" s="2">
        <v>20.269500000000001</v>
      </c>
      <c r="C70" s="12" t="s">
        <v>8</v>
      </c>
      <c r="D70" s="16">
        <v>400</v>
      </c>
      <c r="E70" s="21">
        <f t="shared" si="7"/>
        <v>20.2681</v>
      </c>
      <c r="F70" s="3">
        <f t="shared" si="6"/>
        <v>20.268000000000001</v>
      </c>
      <c r="G70" s="24">
        <f t="shared" si="5"/>
        <v>20.267600000000002</v>
      </c>
      <c r="H70" s="25"/>
    </row>
    <row r="71" spans="1:8" x14ac:dyDescent="0.25">
      <c r="A71" s="4" t="s">
        <v>2</v>
      </c>
      <c r="B71" s="2">
        <v>20.901499999999999</v>
      </c>
      <c r="C71" s="12" t="s">
        <v>8</v>
      </c>
      <c r="D71" s="16">
        <v>400</v>
      </c>
      <c r="E71" s="21">
        <f t="shared" si="7"/>
        <v>20.900099999999998</v>
      </c>
      <c r="F71" s="3">
        <f t="shared" si="6"/>
        <v>20.9</v>
      </c>
      <c r="G71" s="24">
        <f t="shared" si="5"/>
        <v>20.8996</v>
      </c>
      <c r="H71" s="25"/>
    </row>
    <row r="72" spans="1:8" x14ac:dyDescent="0.25">
      <c r="A72" s="4" t="s">
        <v>2</v>
      </c>
      <c r="B72" s="2">
        <v>23.0015</v>
      </c>
      <c r="C72" s="12" t="s">
        <v>8</v>
      </c>
      <c r="D72" s="16">
        <v>400</v>
      </c>
      <c r="E72" s="21">
        <f t="shared" si="7"/>
        <v>23.0001</v>
      </c>
      <c r="F72" s="3">
        <f t="shared" si="6"/>
        <v>23</v>
      </c>
      <c r="G72" s="24">
        <f t="shared" si="5"/>
        <v>22.999600000000001</v>
      </c>
      <c r="H72" s="25"/>
    </row>
    <row r="73" spans="1:8" x14ac:dyDescent="0.25">
      <c r="A73" s="4" t="s">
        <v>2</v>
      </c>
      <c r="B73" s="2">
        <v>23.101500000000001</v>
      </c>
      <c r="C73" s="12" t="s">
        <v>8</v>
      </c>
      <c r="D73" s="16">
        <v>400</v>
      </c>
      <c r="E73" s="21">
        <f t="shared" si="7"/>
        <v>23.100100000000001</v>
      </c>
      <c r="F73" s="3">
        <f t="shared" si="6"/>
        <v>23.1</v>
      </c>
      <c r="G73" s="24">
        <f t="shared" si="5"/>
        <v>23.099600000000002</v>
      </c>
      <c r="H73" s="25"/>
    </row>
    <row r="74" spans="1:8" x14ac:dyDescent="0.25">
      <c r="A74" s="4" t="s">
        <v>2</v>
      </c>
      <c r="B74" s="2">
        <v>23.169499999999999</v>
      </c>
      <c r="C74" s="12" t="s">
        <v>8</v>
      </c>
      <c r="D74" s="16">
        <v>400</v>
      </c>
      <c r="E74" s="21">
        <f t="shared" si="7"/>
        <v>23.168099999999999</v>
      </c>
      <c r="F74" s="3">
        <f t="shared" si="6"/>
        <v>23.167999999999999</v>
      </c>
      <c r="G74" s="24">
        <f t="shared" si="5"/>
        <v>23.1676</v>
      </c>
      <c r="H74" s="25"/>
    </row>
    <row r="75" spans="1:8" x14ac:dyDescent="0.25">
      <c r="A75" s="4" t="s">
        <v>2</v>
      </c>
      <c r="B75" s="2">
        <v>23.365500000000001</v>
      </c>
      <c r="C75" s="12" t="s">
        <v>8</v>
      </c>
      <c r="D75" s="16">
        <v>400</v>
      </c>
      <c r="E75" s="21">
        <f t="shared" si="7"/>
        <v>23.364100000000001</v>
      </c>
      <c r="F75" s="3">
        <f t="shared" si="6"/>
        <v>23.364000000000001</v>
      </c>
      <c r="G75" s="24">
        <f t="shared" si="5"/>
        <v>23.363600000000002</v>
      </c>
      <c r="H75" s="25"/>
    </row>
    <row r="76" spans="1:8" x14ac:dyDescent="0.25">
      <c r="A76" s="4" t="s">
        <v>2</v>
      </c>
      <c r="B76" s="2">
        <v>23.701499999999999</v>
      </c>
      <c r="C76" s="12" t="s">
        <v>8</v>
      </c>
      <c r="D76" s="16">
        <v>400</v>
      </c>
      <c r="E76" s="21">
        <f t="shared" si="7"/>
        <v>23.700099999999999</v>
      </c>
      <c r="F76" s="3">
        <f t="shared" si="6"/>
        <v>23.7</v>
      </c>
      <c r="G76" s="24">
        <f t="shared" si="5"/>
        <v>23.6996</v>
      </c>
      <c r="H76" s="25"/>
    </row>
    <row r="77" spans="1:8" x14ac:dyDescent="0.25">
      <c r="A77" s="4" t="s">
        <v>2</v>
      </c>
      <c r="B77" s="2">
        <v>24.401499999999999</v>
      </c>
      <c r="C77" s="12" t="s">
        <v>8</v>
      </c>
      <c r="D77" s="16">
        <v>400</v>
      </c>
      <c r="E77" s="21">
        <f t="shared" si="7"/>
        <v>24.400099999999998</v>
      </c>
      <c r="F77" s="3">
        <f t="shared" si="6"/>
        <v>24.4</v>
      </c>
      <c r="G77" s="24">
        <f t="shared" si="5"/>
        <v>24.3996</v>
      </c>
      <c r="H77" s="25"/>
    </row>
    <row r="78" spans="1:8" x14ac:dyDescent="0.25">
      <c r="A78" s="4" t="s">
        <v>2</v>
      </c>
      <c r="B78" s="2">
        <v>24.5015</v>
      </c>
      <c r="C78" s="12" t="s">
        <v>8</v>
      </c>
      <c r="D78" s="16">
        <v>400</v>
      </c>
      <c r="E78" s="21">
        <f t="shared" si="7"/>
        <v>24.5001</v>
      </c>
      <c r="F78" s="3">
        <f t="shared" si="6"/>
        <v>24.5</v>
      </c>
      <c r="G78" s="24">
        <f t="shared" si="5"/>
        <v>24.499600000000001</v>
      </c>
      <c r="H78" s="25"/>
    </row>
    <row r="79" spans="1:8" x14ac:dyDescent="0.25">
      <c r="A79" s="4" t="s">
        <v>2</v>
      </c>
      <c r="B79" s="2">
        <v>24.701499999999999</v>
      </c>
      <c r="C79" s="12" t="s">
        <v>8</v>
      </c>
      <c r="D79" s="16">
        <v>400</v>
      </c>
      <c r="E79" s="21">
        <f t="shared" si="7"/>
        <v>24.700099999999999</v>
      </c>
      <c r="F79" s="3">
        <f t="shared" si="6"/>
        <v>24.7</v>
      </c>
      <c r="G79" s="24">
        <f t="shared" si="5"/>
        <v>24.6996</v>
      </c>
      <c r="H79" s="25"/>
    </row>
    <row r="80" spans="1:8" x14ac:dyDescent="0.25">
      <c r="A80" s="4" t="s">
        <v>2</v>
      </c>
      <c r="B80" s="2">
        <v>25.265499999999999</v>
      </c>
      <c r="C80" s="12" t="s">
        <v>8</v>
      </c>
      <c r="D80" s="16">
        <v>400</v>
      </c>
      <c r="E80" s="21">
        <f t="shared" si="7"/>
        <v>25.264099999999999</v>
      </c>
      <c r="F80" s="3">
        <f t="shared" si="6"/>
        <v>25.263999999999999</v>
      </c>
      <c r="G80" s="24">
        <f t="shared" si="5"/>
        <v>25.2636</v>
      </c>
      <c r="H80" s="25"/>
    </row>
    <row r="81" spans="1:8" x14ac:dyDescent="0.25">
      <c r="A81" s="4" t="s">
        <v>2</v>
      </c>
      <c r="B81" s="2">
        <v>25.401499999999999</v>
      </c>
      <c r="C81" s="12" t="s">
        <v>8</v>
      </c>
      <c r="D81" s="16">
        <v>400</v>
      </c>
      <c r="E81" s="21">
        <f t="shared" si="7"/>
        <v>25.400099999999998</v>
      </c>
      <c r="F81" s="3">
        <f t="shared" si="6"/>
        <v>25.4</v>
      </c>
      <c r="G81" s="24">
        <f t="shared" si="5"/>
        <v>25.3996</v>
      </c>
      <c r="H81" s="25"/>
    </row>
    <row r="82" spans="1:8" x14ac:dyDescent="0.25">
      <c r="A82" s="4" t="s">
        <v>2</v>
      </c>
      <c r="B82" s="2">
        <v>26.301500000000001</v>
      </c>
      <c r="C82" s="12" t="s">
        <v>8</v>
      </c>
      <c r="D82" s="16">
        <v>400</v>
      </c>
      <c r="E82" s="21">
        <f t="shared" si="7"/>
        <v>26.3001</v>
      </c>
      <c r="F82" s="3">
        <f t="shared" si="6"/>
        <v>26.3</v>
      </c>
      <c r="G82" s="24">
        <f t="shared" si="5"/>
        <v>26.299600000000002</v>
      </c>
      <c r="H82" s="25"/>
    </row>
    <row r="83" spans="1:8" x14ac:dyDescent="0.25">
      <c r="A83" s="4" t="s">
        <v>2</v>
      </c>
      <c r="B83" s="2">
        <v>26.5015</v>
      </c>
      <c r="C83" s="12" t="s">
        <v>8</v>
      </c>
      <c r="D83" s="16">
        <v>400</v>
      </c>
      <c r="E83" s="21">
        <f t="shared" si="7"/>
        <v>26.5001</v>
      </c>
      <c r="F83" s="3">
        <f t="shared" si="6"/>
        <v>26.5</v>
      </c>
      <c r="G83" s="24">
        <f t="shared" si="5"/>
        <v>26.499600000000001</v>
      </c>
      <c r="H83" s="25"/>
    </row>
    <row r="84" spans="1:8" x14ac:dyDescent="0.25">
      <c r="A84" s="4" t="s">
        <v>2</v>
      </c>
      <c r="B84" s="2">
        <v>26.701499999999999</v>
      </c>
      <c r="C84" s="12" t="s">
        <v>8</v>
      </c>
      <c r="D84" s="16">
        <v>400</v>
      </c>
      <c r="E84" s="21">
        <f t="shared" si="7"/>
        <v>26.700099999999999</v>
      </c>
      <c r="F84" s="3">
        <f t="shared" si="6"/>
        <v>26.7</v>
      </c>
      <c r="G84" s="24">
        <f t="shared" si="5"/>
        <v>26.6996</v>
      </c>
      <c r="H84" s="25"/>
    </row>
    <row r="85" spans="1:8" x14ac:dyDescent="0.25">
      <c r="A85" s="4" t="s">
        <v>2</v>
      </c>
      <c r="B85" s="2">
        <v>26.901499999999999</v>
      </c>
      <c r="C85" s="12" t="s">
        <v>8</v>
      </c>
      <c r="D85" s="16">
        <v>400</v>
      </c>
      <c r="E85" s="21">
        <f t="shared" si="7"/>
        <v>26.900099999999998</v>
      </c>
      <c r="F85" s="3">
        <f t="shared" si="6"/>
        <v>26.9</v>
      </c>
      <c r="G85" s="24">
        <f t="shared" si="5"/>
        <v>26.8996</v>
      </c>
      <c r="H85" s="25"/>
    </row>
    <row r="86" spans="1:8" x14ac:dyDescent="0.25">
      <c r="A86" s="4" t="s">
        <v>2</v>
      </c>
      <c r="B86" s="2">
        <v>27.671500000000002</v>
      </c>
      <c r="C86" s="12" t="s">
        <v>8</v>
      </c>
      <c r="D86" s="16">
        <v>400</v>
      </c>
      <c r="E86" s="21">
        <f t="shared" si="7"/>
        <v>27.670100000000001</v>
      </c>
      <c r="F86" s="3">
        <f t="shared" si="6"/>
        <v>27.67</v>
      </c>
      <c r="G86" s="24">
        <f t="shared" si="5"/>
        <v>27.669600000000003</v>
      </c>
      <c r="H86" s="25"/>
    </row>
    <row r="87" spans="1:8" x14ac:dyDescent="0.25">
      <c r="A87" s="4" t="s">
        <v>2</v>
      </c>
      <c r="B87" s="2">
        <v>27.7315</v>
      </c>
      <c r="C87" s="12" t="s">
        <v>8</v>
      </c>
      <c r="D87" s="16">
        <v>400</v>
      </c>
      <c r="E87" s="21">
        <f t="shared" si="7"/>
        <v>27.7301</v>
      </c>
      <c r="F87" s="3">
        <f t="shared" si="6"/>
        <v>27.73</v>
      </c>
      <c r="G87" s="24">
        <f t="shared" si="5"/>
        <v>27.729600000000001</v>
      </c>
      <c r="H87" s="25"/>
    </row>
    <row r="88" spans="1:8" x14ac:dyDescent="0.25">
      <c r="A88" s="4" t="s">
        <v>2</v>
      </c>
      <c r="B88" s="2">
        <v>27.811499999999999</v>
      </c>
      <c r="C88" s="12" t="s">
        <v>8</v>
      </c>
      <c r="D88" s="16">
        <v>400</v>
      </c>
      <c r="E88" s="21">
        <f t="shared" si="7"/>
        <v>27.810099999999998</v>
      </c>
      <c r="F88" s="3">
        <f t="shared" si="6"/>
        <v>27.81</v>
      </c>
      <c r="G88" s="24">
        <f t="shared" si="5"/>
        <v>27.8096</v>
      </c>
      <c r="H88" s="25"/>
    </row>
    <row r="89" spans="1:8" x14ac:dyDescent="0.25">
      <c r="A89" s="4" t="s">
        <v>2</v>
      </c>
      <c r="B89" s="2">
        <v>27.9115</v>
      </c>
      <c r="C89" s="12" t="s">
        <v>8</v>
      </c>
      <c r="D89" s="16">
        <v>400</v>
      </c>
      <c r="E89" s="21">
        <f t="shared" si="7"/>
        <v>27.9101</v>
      </c>
      <c r="F89" s="3">
        <f t="shared" si="6"/>
        <v>27.91</v>
      </c>
      <c r="G89" s="24">
        <f t="shared" si="5"/>
        <v>27.909600000000001</v>
      </c>
      <c r="H89" s="25"/>
    </row>
    <row r="90" spans="1:8" x14ac:dyDescent="0.25">
      <c r="A90" s="30"/>
      <c r="B90" s="29"/>
      <c r="C90" s="31"/>
      <c r="D90" s="29"/>
      <c r="E90" s="29"/>
      <c r="F90" s="32"/>
      <c r="G90" s="31"/>
      <c r="H90" s="33"/>
    </row>
    <row r="91" spans="1:8" x14ac:dyDescent="0.25">
      <c r="A91" s="4" t="s">
        <v>3</v>
      </c>
      <c r="B91" s="3">
        <v>2.7120000000000002</v>
      </c>
      <c r="C91" s="12" t="s">
        <v>8</v>
      </c>
      <c r="D91" s="17">
        <v>10000</v>
      </c>
      <c r="E91" s="21">
        <f t="shared" ref="E91:E100" si="8">B91-0.0014</f>
        <v>2.7106000000000003</v>
      </c>
      <c r="F91" s="23">
        <f t="shared" ref="F91:F100" si="9">B91-0.0015</f>
        <v>2.7105000000000001</v>
      </c>
      <c r="G91" s="24">
        <f t="shared" ref="G91:G100" si="10">B91-0.0019</f>
        <v>2.7101000000000002</v>
      </c>
      <c r="H91" s="25"/>
    </row>
    <row r="92" spans="1:8" x14ac:dyDescent="0.25">
      <c r="A92" s="4" t="s">
        <v>3</v>
      </c>
      <c r="B92" s="3">
        <v>3.28</v>
      </c>
      <c r="C92" s="12" t="s">
        <v>8</v>
      </c>
      <c r="D92" s="17">
        <v>10000</v>
      </c>
      <c r="E92" s="21">
        <f t="shared" si="8"/>
        <v>3.2786</v>
      </c>
      <c r="F92" s="23">
        <f t="shared" si="9"/>
        <v>3.2784999999999997</v>
      </c>
      <c r="G92" s="24">
        <f t="shared" si="10"/>
        <v>3.2780999999999998</v>
      </c>
      <c r="H92" s="25"/>
    </row>
    <row r="93" spans="1:8" x14ac:dyDescent="0.25">
      <c r="A93" s="4" t="s">
        <v>3</v>
      </c>
      <c r="B93" s="3">
        <v>4.4800000000000004</v>
      </c>
      <c r="C93" s="12" t="s">
        <v>8</v>
      </c>
      <c r="D93" s="17">
        <v>10000</v>
      </c>
      <c r="E93" s="21">
        <f t="shared" si="8"/>
        <v>4.4786000000000001</v>
      </c>
      <c r="F93" s="3">
        <f t="shared" si="9"/>
        <v>4.4785000000000004</v>
      </c>
      <c r="G93" s="24">
        <f t="shared" si="10"/>
        <v>4.4781000000000004</v>
      </c>
      <c r="H93" s="25"/>
    </row>
    <row r="94" spans="1:8" x14ac:dyDescent="0.25">
      <c r="A94" s="4" t="s">
        <v>3</v>
      </c>
      <c r="B94" s="3">
        <v>6.9814999999999996</v>
      </c>
      <c r="C94" s="12" t="s">
        <v>8</v>
      </c>
      <c r="D94" s="17">
        <v>10000</v>
      </c>
      <c r="E94" s="21">
        <f t="shared" si="8"/>
        <v>6.9800999999999993</v>
      </c>
      <c r="F94" s="21">
        <f t="shared" si="9"/>
        <v>6.9799999999999995</v>
      </c>
      <c r="G94" s="24">
        <f t="shared" si="10"/>
        <v>6.9795999999999996</v>
      </c>
      <c r="H94" s="25"/>
    </row>
    <row r="95" spans="1:8" x14ac:dyDescent="0.25">
      <c r="A95" s="4" t="s">
        <v>3</v>
      </c>
      <c r="B95" s="3">
        <v>9.2934999999999999</v>
      </c>
      <c r="C95" s="12" t="s">
        <v>8</v>
      </c>
      <c r="D95" s="17">
        <v>10000</v>
      </c>
      <c r="E95" s="21">
        <f t="shared" si="8"/>
        <v>9.2920999999999996</v>
      </c>
      <c r="F95" s="21">
        <f t="shared" si="9"/>
        <v>9.2919999999999998</v>
      </c>
      <c r="G95" s="24">
        <f t="shared" si="10"/>
        <v>9.2916000000000007</v>
      </c>
      <c r="H95" s="25"/>
    </row>
    <row r="96" spans="1:8" x14ac:dyDescent="0.25">
      <c r="A96" s="4" t="s">
        <v>3</v>
      </c>
      <c r="B96" s="3">
        <v>13.5855</v>
      </c>
      <c r="C96" s="12" t="s">
        <v>8</v>
      </c>
      <c r="D96" s="17">
        <v>10000</v>
      </c>
      <c r="E96" s="21">
        <f t="shared" si="8"/>
        <v>13.584099999999999</v>
      </c>
      <c r="F96" s="22">
        <f t="shared" si="9"/>
        <v>13.584</v>
      </c>
      <c r="G96" s="24">
        <f t="shared" si="10"/>
        <v>13.583600000000001</v>
      </c>
      <c r="H96" s="25"/>
    </row>
    <row r="97" spans="1:8" x14ac:dyDescent="0.25">
      <c r="A97" s="4" t="s">
        <v>3</v>
      </c>
      <c r="B97" s="3">
        <v>17.515000000000001</v>
      </c>
      <c r="C97" s="12" t="s">
        <v>8</v>
      </c>
      <c r="D97" s="17">
        <v>10000</v>
      </c>
      <c r="E97" s="21">
        <f t="shared" si="8"/>
        <v>17.5136</v>
      </c>
      <c r="F97" s="3">
        <f t="shared" si="9"/>
        <v>17.513500000000001</v>
      </c>
      <c r="G97" s="24">
        <f t="shared" si="10"/>
        <v>17.513100000000001</v>
      </c>
      <c r="H97" s="25"/>
    </row>
    <row r="98" spans="1:8" x14ac:dyDescent="0.25">
      <c r="A98" s="4" t="s">
        <v>3</v>
      </c>
      <c r="B98" s="3">
        <v>20.301500000000001</v>
      </c>
      <c r="C98" s="12" t="s">
        <v>8</v>
      </c>
      <c r="D98" s="17">
        <v>10000</v>
      </c>
      <c r="E98" s="21">
        <f t="shared" si="8"/>
        <v>20.3001</v>
      </c>
      <c r="F98" s="21">
        <f t="shared" si="9"/>
        <v>20.3</v>
      </c>
      <c r="G98" s="24">
        <f t="shared" si="10"/>
        <v>20.299600000000002</v>
      </c>
      <c r="H98" s="25"/>
    </row>
    <row r="99" spans="1:8" x14ac:dyDescent="0.25">
      <c r="A99" s="4" t="s">
        <v>3</v>
      </c>
      <c r="B99" s="3">
        <v>26.5</v>
      </c>
      <c r="C99" s="12" t="s">
        <v>8</v>
      </c>
      <c r="D99" s="17">
        <v>10000</v>
      </c>
      <c r="E99" s="21">
        <f t="shared" si="8"/>
        <v>26.4986</v>
      </c>
      <c r="F99" s="3">
        <f t="shared" si="9"/>
        <v>26.4985</v>
      </c>
      <c r="G99" s="24">
        <f t="shared" si="10"/>
        <v>26.498100000000001</v>
      </c>
      <c r="H99" s="25"/>
    </row>
    <row r="100" spans="1:8" ht="15.75" thickBot="1" x14ac:dyDescent="0.3">
      <c r="A100" s="36" t="s">
        <v>3</v>
      </c>
      <c r="B100" s="5">
        <v>27.91</v>
      </c>
      <c r="C100" s="10" t="s">
        <v>8</v>
      </c>
      <c r="D100" s="18">
        <v>10000</v>
      </c>
      <c r="E100" s="5">
        <f t="shared" si="8"/>
        <v>27.9086</v>
      </c>
      <c r="F100" s="5">
        <f t="shared" si="9"/>
        <v>27.9085</v>
      </c>
      <c r="G100" s="5">
        <f t="shared" si="10"/>
        <v>27.908100000000001</v>
      </c>
      <c r="H100" s="34"/>
    </row>
    <row r="101" spans="1:8" ht="15.75" thickTop="1" x14ac:dyDescent="0.25"/>
  </sheetData>
  <pageMargins left="0.7" right="0.7" top="0.75" bottom="0.75" header="0.3" footer="0.3"/>
  <pageSetup scale="72" orientation="portrait" r:id="rId1"/>
  <colBreaks count="1" manualBreakCount="1">
    <brk id="8"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NOBEL SKYWAVE 2024</vt:lpstr>
      <vt:lpstr>'NOBEL SKYWAVE 2024'!Print_Area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Lumley.sj</dc:creator>
  <cp:lastModifiedBy>Lumley SJ@CIOG DJC2ISFD@Defence365</cp:lastModifiedBy>
  <dcterms:created xsi:type="dcterms:W3CDTF">2023-08-16T19:41:11Z</dcterms:created>
  <dcterms:modified xsi:type="dcterms:W3CDTF">2024-06-21T14:30:42Z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56e46ff-c94a-40cf-91e9-5dbde6da1d2d_Enabled">
    <vt:lpwstr>true</vt:lpwstr>
  </property>
  <property fmtid="{D5CDD505-2E9C-101B-9397-08002B2CF9AE}" pid="3" name="MSIP_Label_d56e46ff-c94a-40cf-91e9-5dbde6da1d2d_SetDate">
    <vt:lpwstr>2024-06-19T19:50:07Z</vt:lpwstr>
  </property>
  <property fmtid="{D5CDD505-2E9C-101B-9397-08002B2CF9AE}" pid="4" name="MSIP_Label_d56e46ff-c94a-40cf-91e9-5dbde6da1d2d_Method">
    <vt:lpwstr>Privileged</vt:lpwstr>
  </property>
  <property fmtid="{D5CDD505-2E9C-101B-9397-08002B2CF9AE}" pid="5" name="MSIP_Label_d56e46ff-c94a-40cf-91e9-5dbde6da1d2d_Name">
    <vt:lpwstr>UNCLASSIFIED EXTERNAL</vt:lpwstr>
  </property>
  <property fmtid="{D5CDD505-2E9C-101B-9397-08002B2CF9AE}" pid="6" name="MSIP_Label_d56e46ff-c94a-40cf-91e9-5dbde6da1d2d_SiteId">
    <vt:lpwstr>325b4494-1587-40d5-bb31-8b660b7f1038</vt:lpwstr>
  </property>
  <property fmtid="{D5CDD505-2E9C-101B-9397-08002B2CF9AE}" pid="7" name="MSIP_Label_d56e46ff-c94a-40cf-91e9-5dbde6da1d2d_ActionId">
    <vt:lpwstr>ddfe6739-f91a-4422-8efe-037b662d8b79</vt:lpwstr>
  </property>
  <property fmtid="{D5CDD505-2E9C-101B-9397-08002B2CF9AE}" pid="8" name="MSIP_Label_d56e46ff-c94a-40cf-91e9-5dbde6da1d2d_ContentBits">
    <vt:lpwstr>0</vt:lpwstr>
  </property>
</Properties>
</file>